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735"/>
  </bookViews>
  <sheets>
    <sheet name="1" sheetId="8" r:id="rId1"/>
  </sheets>
  <definedNames>
    <definedName name="_xlnm.Print_Area" localSheetId="0">'1'!$A$1:$AA$103</definedName>
  </definedNames>
  <calcPr calcId="191029"/>
</workbook>
</file>

<file path=xl/calcChain.xml><?xml version="1.0" encoding="utf-8"?>
<calcChain xmlns="http://schemas.openxmlformats.org/spreadsheetml/2006/main">
  <c r="H5" i="8" l="1"/>
  <c r="H37" i="8"/>
  <c r="H38" i="8"/>
  <c r="H39" i="8"/>
  <c r="H40" i="8"/>
  <c r="H41" i="8"/>
  <c r="H42" i="8"/>
  <c r="H43" i="8"/>
  <c r="H44" i="8"/>
  <c r="H45" i="8"/>
  <c r="H46" i="8"/>
  <c r="H47" i="8"/>
  <c r="H48" i="8"/>
  <c r="H49" i="8"/>
  <c r="H50" i="8"/>
  <c r="H51" i="8"/>
  <c r="H52" i="8"/>
  <c r="H53" i="8"/>
  <c r="H54" i="8"/>
  <c r="H55" i="8"/>
  <c r="H36" i="8"/>
  <c r="H6" i="8" l="1"/>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56" i="8" l="1"/>
</calcChain>
</file>

<file path=xl/sharedStrings.xml><?xml version="1.0" encoding="utf-8"?>
<sst xmlns="http://schemas.openxmlformats.org/spreadsheetml/2006/main" count="189" uniqueCount="115">
  <si>
    <t>шт.</t>
  </si>
  <si>
    <t>ChM</t>
  </si>
  <si>
    <t>хабарламаға қосымша №1
Приложение 1 к объявлению</t>
  </si>
  <si>
    <t xml:space="preserve">
</t>
  </si>
  <si>
    <t>Перечень закупаемых товаров/Сатып алынатын тауарлардың тізімі</t>
  </si>
  <si>
    <t>№ лота</t>
  </si>
  <si>
    <t>Өнім сипаттамалары/ характеристика товара</t>
  </si>
  <si>
    <t>ө.б/ Ед. изм.</t>
  </si>
  <si>
    <t>Саны, / Кол-во</t>
  </si>
  <si>
    <t xml:space="preserve"> Бағасы/ Цена  </t>
  </si>
  <si>
    <t xml:space="preserve"> Соммасы/            Сумма                     в тенге </t>
  </si>
  <si>
    <t>Атауы/ наименование</t>
  </si>
  <si>
    <t>Блокирующий винт 5.0х32 мм, 36 мм, 40 мм, 46 мм, 50 мм, 56 мм, 60 мм.</t>
  </si>
  <si>
    <t>Блокирующий винт 4,5 х30 мм, 36 мм, 40 мм, 46 мм, 50 мм.</t>
  </si>
  <si>
    <t>Проксимальный канюлированный бедренный стержень, короткий (диаметр/длина) 9.5 мм, 10 мм, 11 мм, 12 мм × 200 мм, 230 мм.</t>
  </si>
  <si>
    <t>Проксимальный канюлированный бедренный стержень, длинный, правый, левый,  (диаметр/длина) 9.5 мм, 10 мм, 11 мм х 340 мм, 360 мм, 380 мм.</t>
  </si>
  <si>
    <t>Винт шеечный, канюлированный 10,5х 90 мм, 95 мм, 100 мм, 105 мм, 110 мм, 115 мм.</t>
  </si>
  <si>
    <t>Фиксационный проксимальный винт</t>
  </si>
  <si>
    <t>Прямая реконструктивная пластина 10отв., 11отв.,  12отв., 14отв., 16отв., 18отв., 20отв. 96 мм, 108 мм, 120 мм, 144 мм, 168 мм, 192 мм, 216 мм.</t>
  </si>
  <si>
    <t>Пластина прямая диафизарная, бедренная, 12 отв., 14отв., 16отв., 18отв. 252 мм, 288 мм, 324 мм, 360 мм.</t>
  </si>
  <si>
    <t>Пластина прямая диафизарная, для плечевой кости, 6 отв., 8отв., 10отв., 12отв. 107,9 мм, 137,3 мм, 166,7 мм, 196,1 мм.</t>
  </si>
  <si>
    <t>Пластина прямая диафизарная, для локтевой и лучевой кости, 6 отв., 7отв., 8отв., 9отв., 99 мм, 112 мм, 125 мм, 138 мм.</t>
  </si>
  <si>
    <t>Пластина ключичная с крючком левая, правая, 4отв., 5отв., 6отв., 7отв,  - глубина крючка 14 мм, 17 мм</t>
  </si>
  <si>
    <t>Пластина для ключицы с латеральным расширением левая, правая, 3 отв., 76 мм; 4 отв., 88 мм;  5 отв., 100 мм; 6 отв., 112 мм; 7 отв., 124 мм; 8 отв., 135 мм;</t>
  </si>
  <si>
    <t>Пластина для ключицы диафизарная левая, правая 6отв, 7отв, 8отв, 9отв, 10отв, 11 отв., 71,9 мм, 83,9 мм, 95,8 мм, 107,5 мм, 118,9 мм, 129,9 мм</t>
  </si>
  <si>
    <t>Проксимальная латеральная бедренная пластина, левая, правая, 7отв., 9отв., 11отв., 13отв., 154 мм, 190 мм, 226 мм, 262 мм.</t>
  </si>
  <si>
    <r>
      <t xml:space="preserve">Проксимальная латеральная большеберцовая пластина, левая, правая, 7отв., 9отв., 11отв,  (L,R) 169 мм, 201 мм, </t>
    </r>
    <r>
      <rPr>
        <sz val="10"/>
        <rFont val="Times New Roman"/>
        <family val="1"/>
        <charset val="204"/>
      </rPr>
      <t>233 мм.</t>
    </r>
  </si>
  <si>
    <t>Проксимальная латеральная плечевая пластина, левая, правая, 3отв., 4отв, 5отв., 6отв., 7отв., 8отв.,  L 78 мм, 90 мм, 102 мм, 114 мм, 126 мм, 138 мм.</t>
  </si>
  <si>
    <t>Проксимальная латеральная плечевая пластина,  2 отв., 86 мм, 3 отв., 104 мм, 4 отв., 122 мм, 5 отв., 140 мм, 6 отв., 158 мм,  7 отв., 176 мм,  8 отв., 194 мм, длинная;</t>
  </si>
  <si>
    <t>Проксимальная пластина для локтевой кости, левая, правая (L, R) 4 отв., 86 мм; 6 отв., 125 мм; 8 отв., 151 мм; 10 отв., 177 мм; 12 отв., 203 мм; 14 отв., 229 мм;</t>
  </si>
  <si>
    <t>Дистальная медиальная пластина для плечевой кости, левая, правая, 3отв,  5отв., 7отв., 9отв. (L,R) 58 мм, 84 мм, 110 мм, 136 мм.</t>
  </si>
  <si>
    <t>Дистальная латеральная пластина для плечевой кости, левая, правая, 4отв, 6отв., 8отв., 10отв. (L,R) 70 мм, 94 мм, 120 мм, 146 мм.</t>
  </si>
  <si>
    <t>Проксимальная латеральная большеберцовая пластина, левая, правая  (L, R) 4 отв., 83 мм;  5 отв., 99 мм; 6 отв., 115 мм; 7 отв., 131 мм; 8 отв., 147 мм;</t>
  </si>
  <si>
    <t>Дистальная латеральная бедренная пластина, левая, правая,  7отв., 8отв., 9отв., 10отв., 11отв., 12отв., 13 отв, 14отв. (L,R) 158 мм, 176 мм, 194 мм, 212 мм, 230 мм, 248 мм, 266 мм, 284 мм.</t>
  </si>
  <si>
    <t>Проксимальная латеральная большеберцовая пластина, левая, правая 4отв., 5отв., 7отв., 9отв. (L,R) 126 мм, 144 мм, 180 мм, 216 мм.</t>
  </si>
  <si>
    <t>Дистальная медиальная большеберцовая пластина, левая, правая,  4 отв., 105,5 мм; 6 отв., 129,5 мм; 8 отв., 153,5 мм; 10 отв., 177,5 мм; 12 отв., 201,5 мм; 14 отв.,  225,5 мм;</t>
  </si>
  <si>
    <t>Дистальная латеральная малоберцовая пластина,  левая, правая 4отв, 5отв., 6отв., 7отв., 8отв, (L,R) 82 мм, 95 мм, 108 мм, 121 мм, 134 мм.</t>
  </si>
  <si>
    <t>Винт блокирующий 5,0 х30мм, 34 мм, 38 мм, 42 мм, 44 мм, 48 мм, 55 мм, 60 мм, 70 мм, 80 мм, 85 мм.</t>
  </si>
  <si>
    <t>Винт блокирующий, канюлированный 6,5х80 мм, 85 мм, 90 мм, 95мм, 100 мм.</t>
  </si>
  <si>
    <t>Винт кортикальный полная резьба, титановый 3,5х16 мм, 18 мм, 20 мм, 26 мм, 30 мм, 36 мм, 40 мм, 46 мм, 50 мм.</t>
  </si>
  <si>
    <t>Винт блокирующий  3,5 х12мм, 14 мм, 16 мм, 18 мм, 20 мм, 22 мм, 24 мм, 26 мм, 28 мм, 30 мм, 40 мм, 45 мм, 50 мм, 55 мм, 60 мм, 65 мм, 70 мм, 80 мм, 85 мм.</t>
  </si>
  <si>
    <t>Винт блокирующий 2,7х12мм, 14 мм, 16 мм, 18 мм, 20 мм, 22 мм, 26 мм, 30 мм, 34 мм, 36 мм, 40 мм, 44 мм, 46 мм.</t>
  </si>
  <si>
    <t>Анкер шовный 4.5ММ, 5.5ММ.</t>
  </si>
  <si>
    <t>Анкер шовный 4.5ММ, 5.5ММ, 6.5ММ</t>
  </si>
  <si>
    <t>Анкер шовный  4.5ММ, 4.75MM, 5.5ММ</t>
  </si>
  <si>
    <t xml:space="preserve">Лента шовная </t>
  </si>
  <si>
    <t xml:space="preserve">Анкер шовный 2.8MM </t>
  </si>
  <si>
    <t xml:space="preserve">Комплект одноразовых хирургических инструментов 2.8мм  </t>
  </si>
  <si>
    <t xml:space="preserve">Анкер шовный 1.9 мм с 2 нитями (бело-голубая и голубая) </t>
  </si>
  <si>
    <t xml:space="preserve">Зенкель 1.7 мм </t>
  </si>
  <si>
    <t xml:space="preserve">Сталкер с наконечником типа "рыбий рот" </t>
  </si>
  <si>
    <t xml:space="preserve">Анкер шовный 2.3 мм </t>
  </si>
  <si>
    <t xml:space="preserve">Анкер шовный 2.3мм, 2.9мм </t>
  </si>
  <si>
    <t xml:space="preserve">Анкер шовный 2.8мм, 3.5мм </t>
  </si>
  <si>
    <t xml:space="preserve">Втулка, для иглы </t>
  </si>
  <si>
    <t xml:space="preserve">Упор для изгибания </t>
  </si>
  <si>
    <t>Толкатель/срезатель узла прямой и набор щелевых канюль</t>
  </si>
  <si>
    <t xml:space="preserve">Девайс регулируемый </t>
  </si>
  <si>
    <t>Шуруп 5ММ, 6ММ, 7ММ, 8ММ, 9ММ, 10ММ, 11ММ, 12 ММ X 20MM, 25ММ, 30ММ, 35ММ.</t>
  </si>
  <si>
    <t xml:space="preserve">Эфес 360, изогнутый </t>
  </si>
  <si>
    <t xml:space="preserve">Толкатель/срезатель узла изогнутый и набор щелевых канюль </t>
  </si>
  <si>
    <t>Стержень большеберцовый канюлированный  (диаметр/длина) 8.5 мм, 9 мм, 10 мм х 280 мм, 300 мм, 320 мм, 340 мм, 360 мм, 380 мм.</t>
  </si>
  <si>
    <t>Интрамедуллярный гвоздь (стержень)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Интрамедуллярный стержень обеспечивает возможность проводить оперативное вмешательство, создавая максимально стабильную фиксацию при диафизарных переломах большеберцовой кости, метафизарных переломах большеберцовой кости, определённых видах переломов тибиального плато и переломов зоны пилона. Фиксация стержня при помощи рентген негативного дистального целенаправителя возможна для каждой длины стержня. Стержень в базовой комплектации имеет слепой винт. Сочетание многоплоскостных вариантов блокирования в стержне и технических характеристик губчатых блокирующих винтов обеспечивает повышенную стабильность проксимального фрагмента при проведении остеосинтеза внутрисуставных переломов большеберцовой кости. Для этого в проксимальном отделе стержня должны быть 5 отверстий, из них: два отверстия диаметром не менее 5,0 мм во фронтальной плоскости, одно из которых овальное, для создания динамизации, второе круглое диаметром не менее 5,0 мм.  В сагиттальной плоскости одно круглое отверстие с внутренней резьбой диаметром не менее 5,0 мм в косо-восходящем направлении; в косых плоскостях 2 круглых отверстия диаметром не менее 5,0 мм. Аксиально стабильные углы, образованные между сагиттальным и косыми винтами, равные и каждый из них составляет  не менее 41 градуса и не более 43 градусов. Проксимальный отдел стержня имеет угол не менее 9 градусов. В дистальном отделе стержня должно быть 5 отверстий, из них два круглых отверстия во фронтальной плоскости диаметром не более 4,5 мм, одно из которых с внутренней резьбой. Одно круглое отверстие в сагиттальной плоскости диаметром не более 4,5 мм, два отверстия в косой плоскости диаметром не более 4,5 мм, образующей при введенном винте аксиально стабильный угол 28 градусов по отношению к сагитальной плоскости. Дистальный отдел стержня имеет контактную плоскость, расположенную по передней поверхности для блокирования дистального конца стержня без использования C-дуги, применяя метод компрессионно-рычажного наведения. Стержень должен быть диаметром 8,5 мм 9 мм, 10 мм, длиной  280 мм, 300 мм, 320 мм, 340 мм, 360 мм, 380 мм. Стержень должен иметь упаковку завода изготовителя и маркировку в составе которой включены: название производителя, каталожный номер, длина и диаметр.</t>
  </si>
  <si>
    <t>Винт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5,0 мм, длиной  32 мм, 36 мм, 40 мм, 46 мм, 50 мм, 56 мм, 60 мм с кортикальной резьбой по всей длине. Резьба должна быть самонарезающая. Головка винта должна быть конической формы и иметь шестигранный шлиц 4,5мм. По центру на дне шлица должно быть резьбовое отверстие диаметром 1 мм для соединения с удерживающим винтом на рабочей части отвертки. Винт должен иметь упаковку завода изготовителя и маркировку, в составе которой включены: каталожный номер, длина и диаметр.</t>
  </si>
  <si>
    <t>Винт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4,5 мм, длиной  30 мм, 36 мм, 40 мм, 46 мм, 50 мм с кортикальной резьбой по всей длине. Резьба должна быть самонарезающая. Головка винта должна быть конической формы и иметь шестигранный шлиц 4,5мм. По центру на дне шлица должно быть резьбовое отверстие диаметром 1 мм для соединения с удерживающим винтом на рабочей части отвертки. Винт должен иметь упаковку завода изготовителя и маркировку в составе которой включены: каталожный номер, длина и диаметр.</t>
  </si>
  <si>
    <t>Гамма стержень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Фиксация стержня при помощи рентген негативного дистального целенаправителя возможна для каждой длины стержня. Стержень должен быть предназначен для остеосинтеза переломов вертельной области бедренной кости. Стержень должен быть канюлированный, диаметр канюли должен быть не менее 4,6 мм. Поперечное сечение должно быть в форме круга. На стержне должны быть продольные желобки, предназначенные для облегчения введения. В проксимальной части должен быть изгиб кнаружи не более 5 град.; в проксимальной части должно быть утолщение диаметром 15,8 мм для обеспечения стабильности при нагрузках. Стержень должен вводиться антеградно, с верхушки большого вертела. Стержень блокируется  динамическим способом, 1 винтом. В проксимальной части  должно быть 1  отверстие диаметром не менее 10,5 мм под углом не менее 130 град. к оси стержня.В дистальной части должно быть 1 овальное отверстие,  диаметром не менее 5,0мм.Стержень в базовой комплектации имеет слепой винт. Конструкция слепого винта разработана для предотвращения врастания костной ткани в полость проксимального отдела стержня, а также возможности регулировки длины этого стержня.Диаметр стержня должен быть 9,5 мм, 10 мм, 11 мм, 12 мм, длина стержня 200 мм и 230 мм. Стержень должен иметь упаковку завода изготовителя и маркировку, в составе которой включены: название производителя, каталожный номер, длина и диаметр.</t>
  </si>
  <si>
    <t>Гвоздь (стержень)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Фиксация стержня при помощи рентген негативного дистального целенаправителя возможна для каждой длины стержня . Стержень должен быть предназначен для остеосинтеза переломов вертельной области бедренной кости. Стержень должен быть канюлированный, диаметр канюли должен быть не менее 4,6 мм. Поперечное сечение должно быть в форме круга. На стержне должны быть продольные желобки, предназначенные для облегчения введения. Стержень должен иметь изгиб кпереди по всей длине, повторяющий форму бедренной кости и в проксимальной части изгиб кнаружи 5 град. в проксимальной части должно быть утолщение диаметром 15,8 мм для обеспечения стабильности при нагрузках. Стержень должен вводиться антеградно, с верхушки большого вертела. Стержень блокируется  динамическим способом, 1 винтом.В проксимальной части  должно быть 1  отверстие диаметром не менее 10,5 мм под углом не менее 130 град. к оси стержня. В дистальной части должно быть 2 отверстия,  одно из них круглое диаметром не менее 5,0 мм, второе овальное для динамизации диаметром не менее 5,0мм.Стержень в базовой комплектации имеет слепой винт.Конструкция слепого винта разработана для предотвращения врастания костной ткани в полость проксимального отдела стержня, а также возможности регулировки длины этого стержня.Стержень должен быть для левой и правой конечности.Диаметр стержня должен быть 9,5 мм, 10 мм, 11 мм, длина стержня 340 мм, 360 мм, 380 мм. Стержень должен иметь упаковку завода изготовителя и маркировку, в составе которой включены: название производителя, каталожный номер, длина и диаметр.</t>
  </si>
  <si>
    <t>Винт шеечный, канюлированный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Тип резьбы винта должен быть спонгиозный. Резьбовой участок должен быть длиной не менее 30 мм. Гладкая часть винта должна иметь не менее 4 продольных желобка для фиксации стопорным винтом. Желобки должны располагаться не более чем через 90 град. Наружный диаметр резьбы должен быть не более 10,5 мм.  Диаметр канюляции должен быть не менее 3,3 мм. Длина винта должна быть 90 мм, 95 мм, 100 мм, 105 мм, 110 мм, 115 мм.</t>
  </si>
  <si>
    <t>Винт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Стопорный винт предназначен для защиты стягивающего винта от вращения и одновременно обеспечивает его перемещение в боковом направлении. Винт имеет резьбовую часть длиной не менее 8,5 мм и диаметром не менее 7,0 мм. Общая длина винта не менее 13,5 мм</t>
  </si>
  <si>
    <t>Реконструктивная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Пластина должна иметь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Пластина должна иметь боковые выборки, позволяющие легко ее адаптировать к анатомическим контурам. Пластина должна иметь 10, 11, 12, 14, 16, 18 и 20 круглых блокировочных отверстий под винты диаметром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11,0 мм.  Высота профиля диафизарной части пластины должна составлять не менее 3,0 мм и не более 4,0 мм. Длина пластины должна быть 96 мм, 108 мм, 120 мм,  144 мм, 168 мм, 192 мм, 216 мм.  Пластина должна иметь индивидуальную упаковку с маркировкой завода изготовителя.</t>
  </si>
  <si>
    <t xml:space="preserve">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Пластина должна иметь 12, 14, 16, 18 круглых блокировочных и 2 овальных отверстий  под винты диаметром 5,0 мм, расстояние между центрами отверстий должно составлять не менее 18,0 мм. Ширина диафизарной части пластины должна составлять не менее 17,5 мм. Длина пластины должна быть 252 мм, 288 мм, 324 мм, 360 мм.  Пластина должна иметь индивидуальную упаковку с маркировкой завода изготовителя.</t>
  </si>
  <si>
    <t>Прямая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иметь ограниченный контакт с костью и возможность минимально инвазивной установки за счет трапецевидной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диафизарной части  пластины должно быть расположено 6, 8, 10 и 12 отверстий, из них по центру пластины два овальных отверстия, позволяющих проводить провизорную фиксацию кортикальными винтами диаметром не менее 3,5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более 3,5 мм. Расстояние между центрами отверстий диафизарной части пластины должно составлять не менее 14,0, мм и не более 15,0 мм. Ширина диафизарной части пластины должна составлять не менее 13,0 мм и не более 14,0 мм. Высота профиля диафизарной части пластины должна составлять  не  менее 3,5 мм и не более 4,5 мм. Длина пластины должна составлять 107,9 мм, 137,3 мм, 166,7 мм, 196,1 мм. Пластина должна иметь  индивидуальную упаковку с маркировкой завода изготовителя.</t>
  </si>
  <si>
    <t xml:space="preserve">Узкая прямая пластина для костей предплечья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имеет на концах по одному отверстию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Пластина должна иметь 6, 7, 8, 9 отверстий, из которых два овальных отверстия по центру пластины, позволяющих проводить провизорную фиксацию кортикальными винтами диаметром не более 3,5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более 3,5 мм. Расстояние между центрами отверстий должно составлять не менее 13,0 мм и не более 14,0 мм. Ширина диафизарной части пластины должна составлять не менее 11,0 мм и не более 12,0 мм. Высота профиля должна составлять не менее 3,0 мм и не более 4,0 мм. Длина пластины должна быть 99 мм, 112 мм, 125 мм, 138 мм. Пластина должна иметь  индивидуальную упаковку с маркировкой завода изготовителя. </t>
  </si>
  <si>
    <t>Ключичная Hook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быть преформирована с учетом анатомической кривизны и иметь полусферическое расширение в латеральной части.   Пластина должна иметь крючок-фиксатор, располагающийся у латерального конца пластины, глубина крючка должна быть не менее 14,0 мм и не более 17,0 мм. Пластина должна иметь ограниченный контакт с костью и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Пластина должна иметь  4, 5, 6 и 7 круглых блокировочных отверстий под винты диаметром не более 3,5 мм. Расстояние между центрами отверстий должно составлять не менее 14,0 мм и не более 15,0 мм. Ширина диафизарной части пластины должна составлять не менее 10,0 мм и не более 11,0 мм. Высота профиля должна составлять не менее 2,5 мм и не более 3,5 мм. Пластина должна быть для левой и правой конечности и иметь индивидуальную упаковку с маркировкой завода изготовителя.</t>
  </si>
  <si>
    <t>Ключичная диафизарная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быть преформирована с учетом S-образной анатомической кривизны ключицы и иметь боковые выборки, позволяющие легко ее адаптировать к анатомическим контурам. Пластина должна быть предназначена под блокированные винты диаметром не более 3,5 мм и иметь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Пластина должна иметь 6, 7, 8, 9, 10, 11 круглых блокировочных отверстий под винты диаметром не более 3,5 мм. Расстояние между центрами отверстий должно составлять не менее 11,0 мм и не более 13,0 мм. Ширина диафизарной части пластины должна составлять не менее 10,0 мм и не более 11,0 мм. Высота профиля должна составлять не менее 2,5 мм и не более 3,0 мм. Длина пластины должна быть 71,9 мм, 83,9 мм, 95,8 мм, 107,5 мм, 118,9 мм, 129,9 мм. Пластина должна быть для левой и правой конечности и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</si>
  <si>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Пластина должна иметь в проксимальной части 3 отверстия и в дистальной части одно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проксимальной части пластина конически расширена в соответствии с анатомической кривизной бедренной кости. В проксимальной части должно быть 3 круглых блокировочных отверстия под винты диаметром не менее 6,5 мм. В диафизарной части должно быть 7, 9, 11, 13 отверстий, одно их них овальное, позволяющее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винтов, одно круглое блокировочное под винты диаметром не менее 6,5 мм,  остальные ассиметрично расположенные круглые блокировочные отверстия под винты диаметром не более 5,0 мм.  Расстояние между центрами отверстий должно составлять не менее 17,0 мм и не более 18,0 мм. Ширина диафизарной части пластины должна составлять не менее 17,0 мм и не более 17,5 мм. Высота профиля диафизарной  части должна составлять не менее 4,8 мм и не более 5,8  мм. Длина пластины должна быть 154 мм, 190 мм, 226 мм, 262 мм. Пластина должна быть для левой и правой конечности. Пластина должна иметь  индивидуальную упаковку с маркировкой завода изготовителя.</t>
  </si>
  <si>
    <t xml:space="preserve">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Проксимальная часть пластины должна быть преформирована и иметь расширение, соответствующее анатомической кривизне проксимального отдела плечевой кости.  Пластина имеет в проксимальной части не менее 8 отверстий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проксимальной части пластина должна иметь 4 круглых блокировочных отверстия под винты диаметром не менее 3,5 мм, позволяющих осуществлять через них многонаправленное введение винтов для обеспечения стабильной фиксации проксимального фрагмента. В диафизарной части пластина должна иметь 3, 4, 5, 6, 7, 8 отверстий, из них одно овальное,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3,5 мм. Расстояние между центрами отверстий должно составлять не менее 11,0 мм и не более 12,0 мм. Ширина диафизарной части пластины должна составлять не менее 11,0 мм и не более 12,0 мм. Высота профиля должна составлять не менее 3,0 мм и не более 4,0 мм. Длина пластины должна быть 78 мм, 90 мм, 102 мм, 114 мм, 126 мм, 138 мм. Пластина должна быть для  левой и правой конечности и иметь индивидуальную упаковку с маркировкой завода изготовителя. </t>
  </si>
  <si>
    <t>Проксимальная латеральная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Проксимальная часть пластины должна быть преформированна и иметь прямоугольное расширение, соответствующее анатомической кривизне проксимального отдела плечевой кости.  Пластина должна иметь не менее 11 отверстий в проксимальной части и 1 отверстие в дистальной части для спиц Киршнера, позволяющих корректно выполнять позиционирование пластины, и позволяющих фиксировать к пластине мягкотканный массив и одно отверстие для фиксации направителя.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проксимальной части пластина должна иметь 9 круглых блокировочных отверстий под винты диаметром не менее 3,5 мм, позволяющих осуществлять через них многонаправленное введение винтов для обеспечения стабильной фиксации проксимального фрагмента. В диафизарной части пластина должна иметь 2, 3, 4, 5, 6, 7, 8 отверстий, одно из них овальное, позволяющее проводить провизорную фиксацию кортикальным винтом диаметром не более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более 3,5 мм. Расстояние между центрами отверстий не менее 18,0 мм и не более 19,0 мм. Ширина диафизарной части пластины не менее 12,0 и не более 13,0 мм. Высота профиля должна составлять не менее 4,0 мм и не более 5,0 мм. Длина пластины  должна быть  86 мм, 104 мм, 122 мм, 140 мм, 158 мм, 176 мм, 194 мм.  Пластина должна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</si>
  <si>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Проксимальная часть пластины должна быть отогнута кнаружи, иметь выступ книзу и быть конически расширена в соответствии с анатомической кривизной дистального отдела плечевой кости. Пластина имеет в проксимальной части 7 отверстий и в дистальной части 1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проксимальной части должно быть расположено 6 круглых блокировочных резьбовых отверстий, два из них в выступе, для винтов диаметром не менее 3,5 мм. В диафизарной части пластина должна иметь 4, 6, 8, 10, 12, 14 отверстий: одно из них овальное,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для винтов диаметром не менее 3,5 мм. Ширина диафизарной части пластины должна составлять не менее 10,0 мм и не более 11 мм. Высота профиля должна составлять не менее 2,5 мм и не более 3,0 мм. Длина пластины должна быть 86 мм, 125 мм, 151 мм, 177 мм, 203 мм, 229 мм. Пластина должна быть для левой и правой конечности и иметь  индивидуальную упаковку с маркировкой завода изготовителя.</t>
  </si>
  <si>
    <t>Дистальная медиальная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Дистальная часть пластины должна быть отогнута кнаружи в соответствии с анатомической кривизной дистального отдела плечевой кости. Пластина имеет в проксимальной части отверстие для спиц Киршнера, позволяющее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дистальной части пластина должна иметь 3 круглых блокировочных отверстия под винты диаметром не более 2,7 мм, позволяющих осуществлять через них многонаправленное введение винтов. В диафизарной части пластина должна иметь 3, 5, 7, 9 отверстия, одно из них овальное, позволяющее проводить провизорную фиксацию кортикальным винтом диаметром не более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11,0 мм. Высота профиля должна составлять не менее 3,0 мм и не более 3,5 мм. Длина пластины должна составлять 58 мм, 84 мм, 110 мм, 136 мм. Пластина должна быть для левой и правой конечности и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</si>
  <si>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Дистальная часть пластины должна быть отогнута кнаружи, иметь выступ книзу и быть конически расширена в соответствии с анатомической кривизной дистального отдела плечевой кости. Пластина имеет в проксимальной части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дистальной части пластина должна иметь 5 круглых блокировочных отверстий для винтов диаметром не более 2,7 мм, из них два в выступе, позволяющих осуществлять через них многонаправленное введение винтов. В диафизарной части пластина должна иметь одно овальное отверстие,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В диафизарной части пластина должна иметь 4, 6, 8, 10 круглых блокировочных отверстия для винтов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 мм. Высота профиля должна составлять не менее 2,5 мм и не более 3,0 мм. Длина пластины должна быть 70 мм, 94 мм, 120 мм, 146 мм. Пластина должна быть для левой и правой конечности и иметь  индивидуальную упаковку с маркировкой завода изготовителя.</t>
  </si>
  <si>
    <t xml:space="preserve">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расширение L-образной формы, соответствующее анатомической кривизне проксимального отдела большеберцовой кости. Пластина должна иметь в проксимальной части 3 отверстия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L-образном расширении пластина должна иметь 3 круглых блокировочных отверстия под винты диаметром не менее 5,0 мм, позволяющих осуществлять через них многонаправленное введение винтов для обеспечения  поддержки суставной поверхности. В диафизарной части пластина должна иметь 4, 5, 6, 7, 8 отверстий, одно из них овальное, позволяющее проводить провизорную фиксацию кортикальным винтом диаметром не более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15,0 мм и не более 16,0 мм. Ширина диафизарной части пластины должна составлять не менее 11,5 мм и не более 12,5 мм. Высота профиля должна составлять не менее 3,0 мм и не более 4,0 мм. Длина пластины должна быть 83 мм, 99 мм, 115 мм, 131 мм, 147 мм. Пластина должна быть для левой и правой конечности. Изделие должно иметь  индивидуальную упаковку с маркировкой завода изготовителя. </t>
  </si>
  <si>
    <t>Дистальная латеральная бедренная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преформированна и иметь расширение, соответствующее анатомической кривизне дистального отдела бедренной кости.  Пластина должна иметь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дистальной части должно быть расположено 6 круглых блокировочных отверстий под винты диаметром не менее 5,0 мм. В диафизарной части должно быть 7, 8, 9, 10, 11, 12, 13, 14 отверстий, одно из них овальное, позволяющее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менее 5,0 мм. Расстояние между центрами отверстий должно быть не менее 17,0 и не более 18,0 мм. Ширина диафизарной части пластины должна составлять не менее 16,0 мм и не более 17,0 мм. Высота профиля должна составлять не менее 4,5 мм и не более 5,5 мм. Длина пластины должна быть 158 мм, 176 мм, 194 мм, 212 мм, 230 мм, 248 мм, 266 мм, 284 мм. Пластина должна быть для левой и правой конечности и иметь индивидуальную упаковку с маркировкой завода изготовителя.</t>
  </si>
  <si>
    <t xml:space="preserve">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небольшое клиновидное расширение соответствующее анатомической кривизне проксимального отдела большеберцовой кости.  Пластина должна иметь 3 отверстия в проксимальной части и 1 отверстие в дистальной части для спиц Киршнера, позволяющих корректно выполнять позиционирование пластины, либо фиксировать к пластине мягкотканный массив.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метаэпифизарной части пластина должна иметь 8 круглых блокировочных отверстия, позволяющих осуществлять через них многонаправленное введение винтов для обеспечения  поддержки суставной поверхности. В теле пластины имеется одно круглое косое отверстие под блокировочный винт диаметром не более 3,5 мм. В диафизарной части пластина должна иметь 4, 5, 7, 9 отверстия, одно из них овальное, позволяющее проводить провизорную фиксацию кортикальным винтом диаметром не менее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17,0 мм и не более 18 мм. Ширина диафизарной части пластины должна составлять не менее 12,0 мм и не более 13,0 мм. Высота профиля должна составлять не менее 4,0 мм и не более 5,0 мм. Пластина должна быть длиной 126 мм, 144 мм, 180 мм, 216 мм. Пластина должна быть для левой и правой конечности. Изделие должно иметь  индивидуальную упаковку с маркировкой завода изготовителя. </t>
  </si>
  <si>
    <t>Дистальная медиальная тибиальная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отогнута кнаружи и конически расширена в соответствии с анатомической кривизной дистального отдела большеберцовой кости, а так же иметь выступ. Пластина имеет в дистальной и проксимальной части по одному отверстию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метаэпифизарной части пластина должна иметь 9 круглых отверстий, одно из них в выступе, под блокированные винты диаметром не менее 3,5 мм, позволяющих осуществлять через них многонаправленное введение винтов. В диафизарной части пластина должна иметь 4, 6, 8, 10, 12, 14 отверстия, одно из них овальное,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для винтов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11,0 мм и не более 12 мм. Высота профиля должна составлять не менее 3,5 мм и не более 3,9 мм. Длина пластины должна быть 105,5 мм, 129,5 мм, 153,5 мм, 177,5 мм, 201,5 мм, 225,5 мм. Пластина должна быть для левой и правой конечности и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</si>
  <si>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отогнута кнаружи и сферически расширена в соответствии с анатомической кривизной дистального отдела малоберцовой кости. Пластина имеет в дистальной части 5 отверстий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дистальной части пластина должна иметь 5 круглых блокировочных отверстий под винты диаметром не более 3,5 мм, позволяющих осуществлять через них многонаправленное введение винтов. В диафизарной части пластина должна иметь 4, 5, 6, 7, 8 отверстий, из них два овальных, позволяющих проводить провизорную фиксацию кортикальными винтами диаметром не менее 3,5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менее 3,5 мм. Расстояние между центрами отверстий должно составлять не менее 12,0 мм и не более 13,0 мм. Ширина пластины должна составлять не менее 8,0 мм и не более 9,5 мм. Высота профиля должна составлять не менее 2,0 мм и не более 3,0 мм. Длина пластины должна быть 82,0 мм, 95 мм, 108 мм, 121 мм, 134 мм. Пластина должна быть для левой и правой конечности. Изделие должно иметь  индивидуальную упаковку с маркировкой завода изготовителя.</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</si>
  <si>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5,0 мм,  длиной 30 мм, 34 мм, 38 мм, 42 мм, 44 мм, 48 мм, 55 мм, 60 мм, 70 мм, 80 мм, 85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</si>
  <si>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13485:2003 для изделий, имплантируемых в организм человека и иметь анодированное покрытие серого цвета. Тело винта должно быть диаметром 6,5 мм,  длиной 80 мм, 85 мм, 90 мм, 95 мм, 100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Диаметр канюли должен быть не менее 2,5 мм.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</si>
  <si>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3,5 мм,  длиной 16 мм, 18 мм, 20 мм, 26 мм, 30 мм, 36 мм, 40 мм, 46 мм, 50 мм с резьбой по всей длине. Головка винта должна быть конической формы. Резьба должна быть мелкая кортикальная.   Винт должен иметь шестигранный шлиц.</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</si>
  <si>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3,5 мм,  длиной 12 мм, 14 мм, 16 мм, 18 мм, 20 мм, 22 мм, 24 мм, 26 мм, 28 мм, 30 мм, 40 мм, 45 мм, 50 мм, 55 мм, 60 мм, 65 мм, 70 мм, 80 мм, 85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</si>
  <si>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2,7 мм,  длиной  12 мм, 14 мм, 16 мм, 18 мм, 20 мм, 22 мм, 26 мм, 30 мм, 34 мм, 36 мм, 40 мм, 44 мм, 46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коническая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</si>
  <si>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Фиксатор для рефиксации мягких тканей при повреждениях плечевого, коленного, голеностопного и других суставов. Представляет собой полую направляющую с фиксатором на дистальном конце и рукоятку на проксимальном конце. Фиксатор представляет собой механизм в виде конуса с цилиндром внутри, имеющим ход по резьбе для фиксации нити. Ход цилиндра обеспечивается вращением приводящего механизма на проксимальном конце рукоятки. Материал фиксатора - Биоинертный пластик PEEK. Тип фиксатора - забивной. Диаметр фиксатора - 4,5 мм и 5,5 мм. Длина фиксатора - 18 мм. Упаковка - Стерильная.</t>
  </si>
  <si>
    <t>Фиксатор анкерный с двумя предустановленными нитями, 4,5 мм, 5,5мм, 6,5мм. Для артроскопических вмешательств на плечевом суставе при исправлении  повреждений вращательной манжеты. Представляет собой полую направляющую с закрепленным фиксатором на дистальном конце и рукоятку на проксимальном конце и содержит нити, закрепленные в ушке фиксатора. Имеет подпружиненный зажим нити на рукоятке. Материал - Фиксатора: L-полимер молочной кислоты, синтетический гидроксиапатит.
Нитей: Полиэтилен. Упаковка стерильная. Диаметр Фиксатора: 4,5 мм, 5,5мм, 6,5мм. Нитей: 0,6 мм/2 по USP. Количество нитей в полости направляющей, 2.</t>
  </si>
  <si>
    <t xml:space="preserve">Фиксатор 4.5ММ, 4.75MM, 5.5ММ  Для артроскопических вмешательств на плечевом суставе при лечении повреждений вращательной манжеты. Представляет собой полую направляющую с закрепленным фиксатором на дистальном конце и рукоятку на проксимальном конце. Содержит нити, закрепленные внутри фиксатора. Имеет подпружиненный зажим нитей на рукоятке. Дизайн фиксатора представляет собой полый цилиндр, имеющий внешнюю резьбу. Имеет 2 сквозных горизонтальных выреза на стенках цилиндра. Материал фиксатора биодеградируемый полимер. Состав полимера - Полилактид ко-гликолида PLGA , Бета-трикальцийфосфат B-TCP. Диаметр фиксатора -  4,5мм, 4,75мм, 5,5мм. Количество нитей - 2. Упаковка - стерильная. </t>
  </si>
  <si>
    <t>Ленты хирургические плетеные стерильные нерассасывающиеся вариант исполнения: Лента  (голубая), 38" - длина 965, 2 мм, ширина 2,49 мм. Предназначена для аппроксимации и/или лигирования мягких тканей. Представляют собой комбинацию волокон голубого цвета и белого цвета. Материал - Сверхвысокомолекулярный полиэтилен. Длина 965 мм. Ширина 2,49 мм. Упаковка стерильная. Применение одноразовое.</t>
  </si>
  <si>
    <t>Ленты хирургические плетеные стерильные нерассасывающиеся вариант исполнения: Лента (белая), 39,5" - длина 1003,3 мм, ширина 1,40 мм. Предназначена для аппроксимации и/или лигирования мягких тканей. Представляют собой комбинацию волокон голубого цвета и белого цвета. Материал - сверхвысокомолекулярный полиэтилен. Длина - 1003 мм. Ширина - 1,4 мм. Упаковка - стерильная. Применение - одноразовое.</t>
  </si>
  <si>
    <t>Фиксаторы анкерные артроскопические нерассасывающиеся, вариант исполнения: Фиксатор 2.8 мм c 2 нитями (бело-черная и бело-голубая). Для артроскопических вмешательств на плечевом суставе при лечении повреждений вращательной манжеты. Представляет собой полую направляющую с фиксатором на дистальном конце и рукоятку на проксимальном конце. Рукоятка имеет повортный механизм для управления раскрытием фиксатора. Тканевый фиксатор в виде продолговатого цилиндра меняет свою форму на шаровидную после его установки в полость сустава. Материал фиксатора - плетеный полиэстер, предзагруженных нитей - сверхвысокомолекулярный полиэтилен. Количество нитей - предзагруженных нитей 2. Диаметр фиксатора до установки 2,8 мм, после установки 5,5 мм. Длина фиксатора до установки 20 мм, после установки 4,7 мм. Размеры фиксирующих нитей по USP - 2. Упаковка стерильная.</t>
  </si>
  <si>
    <t>Комплект одноразовых хирургических инструментов для подготовки к имплантации плечевых артроскопических фиксаторов 2.8 мм, в составе: Предназначен для установки фиксатора 2.8 мм. Представляет собой комплект одноразовых хирургических инструментов для установки фиксатора 2.8 мм, состощий из направителя, обтуратора и сверла. Длина трубки направителя 135 мм; шафта сверла 222 мм; шафта обтуратора 238 мм. Применение -одноразовое. Упаковка стерильная.</t>
  </si>
  <si>
    <t>Фиксаторы анкерные артроскопические нерассасывающиеся, вариант исполнения: Фиксатор 1.9 мм с 2 нитями (бело-голубая и голубая) с одноразовым сверлом 1.9 мм и без него. Для артроскопических вмешательств на плечевом суставе при устранении нестабильности плечевого сустава. Представляет собой полую направляющую с закрепленным фиксатором на дистальном конце и рукоятку на проксимальном конце. Содержит нити, закрепленные внутри фиксатора. Имеет подпружиненную клавишу для установки фиксатора и кнопку-блокиратор. Представляет собой фиксатор в виде сложенного вдвое отрезка нити, в который установлены фиксирующие нити. Материал: Полиэстер. Диаметр- 1,9 мм. Количество нитей-2
Размер фиксирующих нитей по USP-1. Материал нитей- ультравысокомолекулярный полиэтилен. Упаковка стерильная.</t>
  </si>
  <si>
    <t>Инструменты и принадлежности для артроскопических операций: Сверло (1,7 мм/ 1,9 мм) Для рассверливания отверстия с костной ткани. Представляет собой стержень с заточкой на дистальном конце и хвостовиком на проксимальном конце. Тип хвостовика- трехгранный. Длина- 279 мм. Диаметр создаваемого отверстия- 1,7 мм/ 1,9 мм. Материал- Медицинская нержавеющая сталь. Упаковка стерильная.</t>
  </si>
  <si>
    <t>Инструменты  артроскопические для подготовки к имплантации, многоразовые: Направитель с наконечником типа «рыбий рот». Для направления сверла при рассверливании костного канала. Представляет собой полую трубку с заостренным наконечником на одном конце и рукояткой на другом. Заостренный наконечник имеет отверстия для контроля правильности установки имплантов. Тип: Наконечник с треугольными выемками. Количество отверстий-2. Внутренний диаметр трубки- 2,1 мм. Материал- медицинская нержавеющая сталь.</t>
  </si>
  <si>
    <t>Инструменты и принадлежности для артроскопических операций: Фиксатор крепежный 2,3 мм. Материал фиксатора - биоинертный пластик;
Нитей - полиэтилен. Для артроскопических вмешательств на плечевом суставе по поводу  нестабильности плечевого сустава и повреждений вращательной манжеты. Упаковка стерильная. Фиксация нити на рукоятке подпружиненным зажимом. Представляет собой полую направляющую с закрепленным фиксатором на дистальном конце и рукоятку на проксимальном конце и содержит нити, закрепленные в ушке фиксатора. Диаметр фиксатора -2,3 мм;
нитей -0,6 мм. Количество фиксаторов- 1 нить в направляющей полости.</t>
  </si>
  <si>
    <t>Винт фиксационный 2.3 мм, 2.9 мм, с одной нитью 2, тесьма голубая. Для артроскопических вмешательств на плечевом суставе по поводу  нестабильности плечевого. Представляет собой направляющую с закрепленным фиксатором на дистальном конце и рукоятку на проксимальном конце и содержать нити, закрепленных в ушке фиксатора. Имеет подпружиненный зажим нити на рукоятке. Диаметр фиксатора -2,3 мм/2,9 мм;
нити- 0,6 мм. Количество нитей-1. Материал фиксатора: Смесь синтетического гидроксиапатита и полимолочной кислоты. Нити: Полиэтилен. Упаковка стерильная.</t>
  </si>
  <si>
    <t>Инструменты и принадлежности для артроскопических операций: Фиксатор анкерный с двумя предустановленными нитями, 2,8 мм/ 3,5 мм. Для артроскопических вмешательств на плечевом суставе по поводу  нестабильности плечевого сустава и повреждений вращательной манжеты. Представляет собой полую направляющую с закрепленным фиксатором на дистальном конце и рукоятку на проксимальном конце и содержит нити, закрепленные в ушке фиксатора. Имеет подпружиненный зажим нити c упорами для пальцев на рукоятке. Направляющая имеет ограничитель глубины введения. Фиксация- Нити на рукоятке, подпружиненным зажимом. Высота фиксатора-6,5 мм. Глубина- ограничение введения 7,0 мм. Диаметр фиксатора- 2,8 мм/ 3,5 мм;
нити- 0,6 мм. Количество нитей- 2 нити, исходящие из фиксатора. Материал фиксатора - титановый сплав, разрешенный для имплантации в организм человека;
Материал нитей-полиэтилен. Упаковка стерильная.</t>
  </si>
  <si>
    <t>Изделия травматологические для артроскопических операций с принадлежностями: Втулка. Предназначена для проведения иглы при  наложении шва мениска по технике изнутри-наружу. Представляет собой втулку трапецевидной формы с углублением для закрепления иглы. Диаметр-25 мм. Длина-28 мм. Материал- медицинская нержавеющая сталь. Использование многоразовое. Стерилизация- автоклавирование.</t>
  </si>
  <si>
    <t>Изделия травматологические для артроскопических операций с принадлежностями: Упор. Предназначен для  изгибания канюли при использования техники   изнутри-наружу. Представляет собой упор с ребристой поверхностью для удобства держания и прорезью для канюли. Толщина- 22 мм. Материал- медицинская нержавеющая сталь. Использование многоразовое. Стерилизация- автоклавирование.</t>
  </si>
  <si>
    <t>Инструменты и принадлежности для артроскопических операций: Срезатель/затягиватель узла артроскопический. Для проведения узла в полость сустава, его затягивания и срезания излишков лигатуры. Представляет собой рукоятку с присоединенной рабочей частью в виде внешней трубки с окном, имеющей ход относительно внутренней трубки путем нажатия рычажка рукоятки. Изгиб рабочей части- 0 градусов. В комплекте с изогнутой канюлей. Материал: Рукоятка изготовленна из пластмассы, рабочая часть из нержавеющей стали; 
Канюля из нержавеющей стали. Применение однократное. Упаковка стерильная.</t>
  </si>
  <si>
    <t>Фиксатор затягивающийся. Предназначен для фиксации сухожильного и костносухожильного трансплантата при пластике крестообразных связок. Представляет собой пластину с отверстиями. Через отверстия в центре пластины проходят нити, образующие петлю для размещения трансплантата. Имеет навигационные нити для протягивания и разворота фиксатора. Длина- 12 мм. Тип петли: регулируемая. Количество нитей образующих петлю- 3;
Количесвто навигационных нитей-1. Материал- титановый сплав, разрешенный для имплантации. Упаковка стерильная.</t>
  </si>
  <si>
    <t>Винт интерферентный 5, 6, 7, 8, 9, 10, 11, 12 (мм) x 20 мм, 25 мм, 30 мм, 35 мм. Предназначен для фиксации сухожильного и костноосухожильного трансплантата к кости. Представляет собой усеченный конус, имеющий внешнюю резьбу и сквозную канюляцию. Резьба правая. Тип-перфорированный. Шлиц крестообразный, по всей длине винта. Диаметр- 5,0 мм, 6,0 мм, 7,0 мм, 8,0 мм, 9,0 мм, 10,0 мм, 11,0 мм, 12,0 мм. Диаметр канюляции- 1,2 мм. Длина винта-20,0 мм, 25,0 мм, 30,0 мм, 35,0 мм. Материал- поли л-лактид ко-гликолида, бета-трикальций фосфат, сульфат кальция. Применение однократное. Упаковка стерильная.</t>
  </si>
  <si>
    <t>Фиксатор реконструктивный. Назначение - Для наложения матрацного шва на разрыв мениска. Используемая техника - Все внутри. Материал - Анкеров - нерассасывающийся пластик. Игла - медицинская нержавеющая сталь. Ограничитель - Глубины введения иглы. Применение - Однократное. Расположение досылателя по всей окружности. Тип иглы- изогнутый. Фиксация анкера после нажатия досылателя. Форма - Ручка соединенная с полой иглой, содержащей в своей полости нить с анкерами. Максимальная глубина введения иглы - 20,0 мм. Упаковка -  Стерильная.</t>
  </si>
  <si>
    <t>Инструменты и принадлежности для артроскопических операций: Срезатель/затягиватель узла артроскопический. Для проведения узла в полость сустава, его затягивания и срезания излишков лигатуры. Представляет собой рукоятку с присоединенной рабочей частью в виде внешней трубки с окном, имеющей ход относительно внутренней трубки путем нажатия рычажка рукоятки. Изгиб рабочей части 20 градусов. В комплекте с изогнутой канюлей. Материал: Рукоятка изготовлена из пластмассы, рабочая часть из нержавеющей стали; 
Канюля из нержавеющей стали. Применение однократное. Упаковка стерильная.</t>
  </si>
  <si>
    <t>Шт.</t>
  </si>
  <si>
    <t>Главный врач                                               Амитов Н.Е.</t>
  </si>
  <si>
    <t>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небольшое клиновидное расширение, соответствующее анатомической кривизне проксимального отдела большеберцовой кости.  Пластина имеет в дистальной и в проксимальной части по одному отверстию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метаэпифизарной части пластина должна иметь 5 круглых блокировочных отверстий под винты диаметром не менее 5,0 мм, позволяющих осуществлять через них многонаправленное введение винтов для обеспечения  поддержки суставной поверхности. В диафизарной части пластина должна иметь 7, 9, 11 отверстий, из них одно овальное, позволяющее проводить провизорную фиксацию кортикальным винтом диаметром не менее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16,0 мм и не более 17 мм. Высота профиля должна составлять не менее 4,0 мм и не более 5,0. Длина пластины  должна быть 169 мм, 201 мм, 233 мм. Пластина должна быть для левой и правой конечности. Изделие должно иметь  индивидуальную упаковку с маркировкой завода изготовителя.</t>
  </si>
  <si>
    <t>Ключичная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быть  преформирована с учетом s-образной анатомической кривизны ключицы и иметь в латеральной части сферическое расширение. Должна иметь боковые выборки, позволяющие легко ее адаптировать к анатомическим контурам. Пластина в медиальной части должна иметь отверстие для спицы Киршнера, позволяющее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минимизирует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В латеральной части пластина должна иметь 6 круглых блокировочных отверстий под винты диаметром не более 2,7 мм и одно под винт не менее 3,5 мм, позволяющих осуществлять через них многонаправленное введение винтов. Тело пластины должно иметь 3, 4, 5, 6, 7, 8 круглых блокировочных отверстия под винты диаметром не более 3,5 мм. Расстояние между центрами отверстий составляет не менее 11,0 мм и не более 13,0 мм. Ширина латеральной части пластины составляет не менее 10,0 мм и не более 11,0 мм. Длина пластины должна быть 76мм, 88 мм, 100 мм, 112 мм, 124 мм, 135 мм. Высота профиля не менее 3,0 мм и не более 4,0 мм. Пластина должна быть для левой и правой конечности и иметь индивидуальную упаковку с маркировкой завода изготовителя.</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</si>
</sst>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_-* #,##0.00_р_._-;\-* #,##0.00_р_._-;_-* &quot;-&quot;??_р_._-;_-@_-"/>
    <numFmt numFmtId="166" formatCode="_-* #,##0_р_._-;\-* #,##0_р_._-;_-* &quot;-&quot;??_р_._-;_-@_-"/>
    <numFmt numFmtId="167" formatCode="_-* #,##0.0_р_._-;\-* #,##0.0_р_._-;_-* &quot;-&quot;??_р_._-;_-@_-"/>
    <numFmt numFmtId="168" formatCode="_-* #,##0.0\ _₽_-;\-* #,##0.0\ _₽_-;_-* &quot;-&quot;?\ _₽_-;_-@_-"/>
  </numFmts>
  <fonts count="20" x14ac:knownFonts="1">
    <font>
      <sz val="11"/>
      <color theme="1"/>
      <name val="Calibri"/>
      <family val="2"/>
      <charset val="204"/>
      <scheme val="minor"/>
    </font>
    <font>
      <sz val="11"/>
      <color indexed="8"/>
      <name val="Calibri"/>
      <family val="2"/>
      <scheme val="minor"/>
    </font>
    <font>
      <sz val="10"/>
      <name val="Arial Cyr"/>
      <charset val="204"/>
    </font>
    <font>
      <b/>
      <sz val="10"/>
      <color theme="1"/>
      <name val="Times New Roman"/>
      <family val="1"/>
      <charset val="204"/>
    </font>
    <font>
      <u/>
      <sz val="10"/>
      <color indexed="12"/>
      <name val="Arial Cyr"/>
      <charset val="204"/>
    </font>
    <font>
      <sz val="11"/>
      <color theme="1"/>
      <name val="Calibri"/>
      <family val="2"/>
      <charset val="204"/>
      <scheme val="minor"/>
    </font>
    <font>
      <sz val="10"/>
      <color theme="1"/>
      <name val="Times New Roman"/>
      <family val="1"/>
      <charset val="204"/>
    </font>
    <font>
      <sz val="10"/>
      <name val="Times New Roman"/>
      <family val="1"/>
      <charset val="204"/>
    </font>
    <font>
      <b/>
      <sz val="10"/>
      <name val="Times New Roman"/>
      <family val="1"/>
      <charset val="204"/>
    </font>
    <font>
      <sz val="8"/>
      <name val="Calibri"/>
      <family val="2"/>
      <charset val="204"/>
      <scheme val="minor"/>
    </font>
    <font>
      <b/>
      <sz val="9"/>
      <color indexed="8"/>
      <name val="Times New Roman"/>
      <family val="1"/>
      <charset val="204"/>
    </font>
    <font>
      <sz val="9"/>
      <color indexed="8"/>
      <name val="Calibri"/>
      <family val="2"/>
      <scheme val="minor"/>
    </font>
    <font>
      <sz val="11"/>
      <color theme="1"/>
      <name val="Calibri"/>
      <family val="2"/>
      <scheme val="minor"/>
    </font>
    <font>
      <sz val="10"/>
      <color rgb="FF000000"/>
      <name val="Times New Roman"/>
      <family val="1"/>
      <charset val="204"/>
    </font>
    <font>
      <b/>
      <i/>
      <sz val="10"/>
      <color rgb="FF000000"/>
      <name val="Times New Roman"/>
      <family val="1"/>
      <charset val="204"/>
    </font>
    <font>
      <b/>
      <sz val="12"/>
      <color theme="1"/>
      <name val="Times New Roman"/>
      <family val="1"/>
      <charset val="204"/>
    </font>
    <font>
      <b/>
      <sz val="9"/>
      <name val="Times New Roman"/>
      <family val="1"/>
      <charset val="204"/>
    </font>
    <font>
      <sz val="9"/>
      <color theme="1"/>
      <name val="Times New Roman"/>
      <family val="1"/>
      <charset val="204"/>
    </font>
    <font>
      <b/>
      <i/>
      <sz val="9"/>
      <color rgb="FF000000"/>
      <name val="Times New Roman"/>
      <family val="1"/>
      <charset val="204"/>
    </font>
    <font>
      <sz val="9"/>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xf numFmtId="0" fontId="1" fillId="0" borderId="0"/>
    <xf numFmtId="0" fontId="2" fillId="0" borderId="0">
      <alignment horizontal="center"/>
    </xf>
    <xf numFmtId="0" fontId="4" fillId="0" borderId="0" applyNumberFormat="0" applyFill="0" applyBorder="0" applyAlignment="0" applyProtection="0">
      <alignment vertical="top"/>
      <protection locked="0"/>
    </xf>
    <xf numFmtId="165" fontId="5" fillId="0" borderId="0" applyFont="0" applyFill="0" applyBorder="0" applyAlignment="0" applyProtection="0"/>
    <xf numFmtId="0" fontId="12" fillId="0" borderId="0"/>
    <xf numFmtId="164" fontId="12" fillId="0" borderId="0" applyFont="0" applyFill="0" applyBorder="0" applyAlignment="0" applyProtection="0"/>
    <xf numFmtId="0" fontId="5" fillId="0" borderId="0"/>
    <xf numFmtId="0" fontId="13" fillId="0" borderId="0"/>
  </cellStyleXfs>
  <cellXfs count="67">
    <xf numFmtId="0" fontId="0" fillId="0" borderId="0" xfId="0"/>
    <xf numFmtId="0" fontId="6" fillId="0" borderId="0" xfId="0" applyFont="1" applyAlignment="1">
      <alignment horizontal="left"/>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6" fillId="0" borderId="1" xfId="0" applyFont="1" applyBorder="1" applyAlignment="1">
      <alignment horizontal="left" vertical="center" wrapText="1"/>
    </xf>
    <xf numFmtId="0" fontId="6" fillId="2" borderId="0" xfId="0" applyFont="1" applyFill="1" applyAlignment="1">
      <alignment vertical="center"/>
    </xf>
    <xf numFmtId="0" fontId="6" fillId="0" borderId="0" xfId="0" applyFont="1" applyAlignment="1">
      <alignment vertical="center"/>
    </xf>
    <xf numFmtId="0" fontId="3"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left" vertical="top" wrapText="1"/>
    </xf>
    <xf numFmtId="167" fontId="6" fillId="2" borderId="0" xfId="4" applyNumberFormat="1" applyFont="1" applyFill="1" applyAlignment="1">
      <alignment horizontal="center" vertical="center" wrapText="1"/>
    </xf>
    <xf numFmtId="167" fontId="3" fillId="2" borderId="1" xfId="4" applyNumberFormat="1" applyFont="1" applyFill="1" applyBorder="1" applyAlignment="1">
      <alignment horizontal="center" vertical="center" wrapText="1"/>
    </xf>
    <xf numFmtId="0" fontId="3" fillId="2" borderId="0" xfId="0" applyFont="1" applyFill="1" applyAlignment="1">
      <alignment horizontal="center" vertical="center"/>
    </xf>
    <xf numFmtId="0" fontId="3" fillId="4" borderId="1" xfId="0" applyFont="1" applyFill="1" applyBorder="1" applyAlignment="1">
      <alignment horizontal="center" vertical="center"/>
    </xf>
    <xf numFmtId="0" fontId="8" fillId="0" borderId="0" xfId="0" applyFont="1" applyAlignment="1">
      <alignment horizontal="center" wrapText="1"/>
    </xf>
    <xf numFmtId="0" fontId="11" fillId="0" borderId="0" xfId="0" applyFont="1" applyAlignment="1">
      <alignment horizontal="left"/>
    </xf>
    <xf numFmtId="0" fontId="11" fillId="0" borderId="0" xfId="0" applyFont="1" applyAlignment="1">
      <alignment horizontal="left" vertical="center"/>
    </xf>
    <xf numFmtId="0" fontId="10" fillId="0" borderId="0" xfId="0" applyFont="1" applyAlignment="1">
      <alignment horizontal="left" vertical="center"/>
    </xf>
    <xf numFmtId="166" fontId="6" fillId="2" borderId="0" xfId="4" applyNumberFormat="1" applyFont="1" applyFill="1" applyAlignment="1">
      <alignment vertical="center"/>
    </xf>
    <xf numFmtId="168" fontId="6" fillId="2" borderId="0" xfId="0" applyNumberFormat="1" applyFont="1" applyFill="1" applyAlignment="1">
      <alignment vertical="center"/>
    </xf>
    <xf numFmtId="0" fontId="14" fillId="0" borderId="2" xfId="0" applyFont="1" applyBorder="1" applyAlignment="1">
      <alignment horizontal="center" vertical="center" wrapText="1"/>
    </xf>
    <xf numFmtId="0" fontId="14" fillId="5"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7" fillId="2" borderId="1" xfId="0" applyFont="1" applyFill="1" applyBorder="1" applyAlignment="1">
      <alignment horizontal="left" vertical="center" wrapText="1"/>
    </xf>
    <xf numFmtId="0" fontId="6" fillId="0" borderId="1" xfId="5" applyFont="1" applyBorder="1" applyAlignment="1">
      <alignment vertical="center" wrapText="1"/>
    </xf>
    <xf numFmtId="0" fontId="6" fillId="2" borderId="1" xfId="5" applyFont="1" applyFill="1" applyBorder="1" applyAlignment="1">
      <alignment horizontal="left" vertical="center" wrapText="1"/>
    </xf>
    <xf numFmtId="167" fontId="6" fillId="2" borderId="1" xfId="4" applyNumberFormat="1" applyFont="1" applyFill="1" applyBorder="1" applyAlignment="1">
      <alignment horizontal="center" vertical="center" wrapText="1"/>
    </xf>
    <xf numFmtId="167" fontId="7" fillId="2" borderId="1" xfId="4" applyNumberFormat="1" applyFont="1" applyFill="1" applyBorder="1" applyAlignment="1">
      <alignment horizontal="center" vertical="center" wrapText="1"/>
    </xf>
    <xf numFmtId="167" fontId="6" fillId="0" borderId="1" xfId="4" applyNumberFormat="1" applyFont="1" applyFill="1" applyBorder="1" applyAlignment="1">
      <alignment horizontal="center" vertical="center"/>
    </xf>
    <xf numFmtId="0" fontId="14" fillId="0" borderId="4" xfId="0" applyFont="1" applyBorder="1" applyAlignment="1">
      <alignment horizontal="center" vertical="center" wrapText="1"/>
    </xf>
    <xf numFmtId="168" fontId="14" fillId="0" borderId="1" xfId="0" applyNumberFormat="1" applyFont="1" applyBorder="1" applyAlignment="1">
      <alignment horizontal="center" vertical="center" wrapText="1"/>
    </xf>
    <xf numFmtId="0" fontId="6" fillId="2" borderId="1" xfId="5" applyFont="1" applyFill="1" applyBorder="1" applyAlignment="1">
      <alignment horizontal="center" vertical="center"/>
    </xf>
    <xf numFmtId="0" fontId="14" fillId="2" borderId="0" xfId="0" applyFont="1" applyFill="1" applyAlignment="1">
      <alignment horizontal="center" vertical="center" wrapText="1"/>
    </xf>
    <xf numFmtId="168" fontId="14" fillId="2" borderId="1" xfId="0" applyNumberFormat="1"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167" fontId="6" fillId="2" borderId="5" xfId="4" applyNumberFormat="1" applyFont="1" applyFill="1" applyBorder="1" applyAlignment="1">
      <alignment horizontal="center" vertical="center" wrapText="1"/>
    </xf>
    <xf numFmtId="167" fontId="6" fillId="2" borderId="0" xfId="4"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15" fillId="2" borderId="0" xfId="0" applyFont="1" applyFill="1" applyAlignment="1">
      <alignment horizontal="center" vertical="center" wrapText="1"/>
    </xf>
    <xf numFmtId="0" fontId="16" fillId="0" borderId="0" xfId="0" applyFont="1" applyAlignment="1">
      <alignment horizontal="center" wrapText="1"/>
    </xf>
    <xf numFmtId="0" fontId="17" fillId="2" borderId="0" xfId="0" applyFont="1" applyFill="1" applyAlignment="1">
      <alignment horizontal="center" vertical="center" wrapText="1"/>
    </xf>
    <xf numFmtId="0" fontId="18" fillId="0" borderId="3" xfId="0" applyFont="1" applyBorder="1" applyAlignment="1">
      <alignment horizontal="center" vertical="center" wrapText="1"/>
    </xf>
    <xf numFmtId="0" fontId="17" fillId="2" borderId="1" xfId="0" applyFont="1" applyFill="1" applyBorder="1" applyAlignment="1">
      <alignment horizontal="left" vertical="top" wrapText="1"/>
    </xf>
    <xf numFmtId="0" fontId="17" fillId="2" borderId="1" xfId="0" applyFont="1" applyFill="1" applyBorder="1" applyAlignment="1">
      <alignment vertical="top" wrapText="1"/>
    </xf>
    <xf numFmtId="0" fontId="19" fillId="2" borderId="1" xfId="0" applyFont="1" applyFill="1" applyBorder="1" applyAlignment="1">
      <alignment horizontal="left" vertical="top" wrapText="1"/>
    </xf>
    <xf numFmtId="0" fontId="17" fillId="0" borderId="1" xfId="5" applyFont="1" applyBorder="1" applyAlignment="1">
      <alignment horizontal="left" vertical="top" wrapText="1"/>
    </xf>
    <xf numFmtId="0" fontId="17" fillId="2" borderId="1" xfId="5" applyFont="1" applyFill="1" applyBorder="1" applyAlignment="1">
      <alignment horizontal="left" vertical="top"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168" fontId="6" fillId="2" borderId="0" xfId="0" applyNumberFormat="1" applyFont="1" applyFill="1" applyAlignment="1">
      <alignment horizontal="left" vertical="top" wrapText="1"/>
    </xf>
    <xf numFmtId="0" fontId="6"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167" fontId="6" fillId="0" borderId="1" xfId="4" applyNumberFormat="1" applyFont="1" applyFill="1" applyBorder="1" applyAlignment="1">
      <alignment horizontal="center" vertical="center" wrapText="1"/>
    </xf>
    <xf numFmtId="168" fontId="14"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5" applyFont="1" applyBorder="1" applyAlignment="1">
      <alignment horizontal="center" vertical="center"/>
    </xf>
    <xf numFmtId="0" fontId="7" fillId="2" borderId="1" xfId="5" applyFont="1" applyFill="1" applyBorder="1" applyAlignment="1">
      <alignment horizontal="center" vertical="center"/>
    </xf>
    <xf numFmtId="0" fontId="8" fillId="0" borderId="0" xfId="0" applyFont="1" applyAlignment="1">
      <alignment horizontal="center" wrapText="1"/>
    </xf>
    <xf numFmtId="0" fontId="10" fillId="0" borderId="0" xfId="0" applyFont="1" applyAlignment="1">
      <alignment horizontal="left"/>
    </xf>
    <xf numFmtId="0" fontId="11" fillId="0" borderId="0" xfId="0" applyFont="1" applyAlignment="1">
      <alignment horizontal="left"/>
    </xf>
  </cellXfs>
  <cellStyles count="9">
    <cellStyle name="Гиперссылка 2" xfId="3"/>
    <cellStyle name="Обычный" xfId="0" builtinId="0"/>
    <cellStyle name="Обычный 2" xfId="5"/>
    <cellStyle name="Обычный 2 2" xfId="7"/>
    <cellStyle name="Обычный 3" xfId="8"/>
    <cellStyle name="Обычный 6" xfId="1"/>
    <cellStyle name="Стиль 1" xfId="2"/>
    <cellStyle name="Финансовый" xfId="4" builtinId="3"/>
    <cellStyle name="Финансовый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5"/>
  <sheetViews>
    <sheetView tabSelected="1" view="pageBreakPreview" topLeftCell="B52" zoomScaleNormal="100" zoomScaleSheetLayoutView="100" workbookViewId="0">
      <selection activeCell="D5" sqref="D5"/>
    </sheetView>
  </sheetViews>
  <sheetFormatPr defaultColWidth="9.140625" defaultRowHeight="12.75" x14ac:dyDescent="0.25"/>
  <cols>
    <col min="1" max="1" width="23" style="16" hidden="1" customWidth="1"/>
    <col min="2" max="2" width="3.5703125" style="12" bestFit="1" customWidth="1"/>
    <col min="3" max="3" width="19" style="2" customWidth="1"/>
    <col min="4" max="4" width="83.5703125" style="45" customWidth="1"/>
    <col min="5" max="5" width="6.7109375" style="2" customWidth="1"/>
    <col min="6" max="6" width="6.28515625" style="2" customWidth="1"/>
    <col min="7" max="7" width="10.42578125" style="2" customWidth="1"/>
    <col min="8" max="8" width="13.42578125" style="14" customWidth="1"/>
    <col min="9" max="9" width="31.5703125" style="13" customWidth="1"/>
    <col min="10" max="10" width="12.5703125" style="9" bestFit="1" customWidth="1"/>
    <col min="11" max="12" width="10.42578125" style="9" bestFit="1" customWidth="1"/>
    <col min="13" max="16384" width="9.140625" style="9"/>
  </cols>
  <sheetData>
    <row r="1" spans="1:13" ht="25.15" customHeight="1" x14ac:dyDescent="0.2">
      <c r="B1" s="18"/>
      <c r="C1" s="18"/>
      <c r="D1" s="44" t="s">
        <v>3</v>
      </c>
      <c r="E1" s="18"/>
      <c r="F1" s="18"/>
      <c r="G1" s="64" t="s">
        <v>2</v>
      </c>
      <c r="H1" s="64"/>
      <c r="I1" s="21"/>
      <c r="J1" s="20"/>
      <c r="K1" s="20"/>
      <c r="L1" s="20"/>
      <c r="M1" s="20"/>
    </row>
    <row r="2" spans="1:13" x14ac:dyDescent="0.2">
      <c r="B2" s="18"/>
      <c r="C2" s="64"/>
      <c r="D2" s="64"/>
      <c r="E2" s="64"/>
      <c r="F2" s="64"/>
      <c r="G2" s="64"/>
      <c r="H2" s="64"/>
      <c r="I2" s="64"/>
      <c r="J2" s="64"/>
      <c r="K2" s="19"/>
      <c r="L2" s="19"/>
      <c r="M2" s="19"/>
    </row>
    <row r="3" spans="1:13" ht="13.5" thickBot="1" x14ac:dyDescent="0.25">
      <c r="B3" s="1"/>
      <c r="D3" s="45" t="s">
        <v>4</v>
      </c>
      <c r="I3" s="65"/>
      <c r="J3" s="66"/>
      <c r="K3" s="66"/>
      <c r="L3" s="66"/>
      <c r="M3" s="66"/>
    </row>
    <row r="4" spans="1:13" ht="39.75" customHeight="1" thickBot="1" x14ac:dyDescent="0.3">
      <c r="A4" s="7"/>
      <c r="B4" s="24" t="s">
        <v>5</v>
      </c>
      <c r="C4" s="25" t="s">
        <v>11</v>
      </c>
      <c r="D4" s="46" t="s">
        <v>6</v>
      </c>
      <c r="E4" s="26" t="s">
        <v>7</v>
      </c>
      <c r="F4" s="26" t="s">
        <v>8</v>
      </c>
      <c r="G4" s="26" t="s">
        <v>9</v>
      </c>
      <c r="H4" s="33" t="s">
        <v>10</v>
      </c>
    </row>
    <row r="5" spans="1:13" ht="300" x14ac:dyDescent="0.25">
      <c r="A5" s="5"/>
      <c r="B5" s="36">
        <v>1</v>
      </c>
      <c r="C5" s="6" t="s">
        <v>61</v>
      </c>
      <c r="D5" s="47" t="s">
        <v>62</v>
      </c>
      <c r="E5" s="4" t="s">
        <v>0</v>
      </c>
      <c r="F5" s="60">
        <v>2</v>
      </c>
      <c r="G5" s="30">
        <v>86590</v>
      </c>
      <c r="H5" s="37">
        <f>G5*F5</f>
        <v>173180</v>
      </c>
      <c r="I5" s="54"/>
    </row>
    <row r="6" spans="1:13" ht="84" x14ac:dyDescent="0.25">
      <c r="A6" s="17" t="s">
        <v>1</v>
      </c>
      <c r="B6" s="3">
        <v>2</v>
      </c>
      <c r="C6" s="6" t="s">
        <v>12</v>
      </c>
      <c r="D6" s="47" t="s">
        <v>63</v>
      </c>
      <c r="E6" s="4" t="s">
        <v>0</v>
      </c>
      <c r="F6" s="60">
        <v>10</v>
      </c>
      <c r="G6" s="30">
        <v>5623</v>
      </c>
      <c r="H6" s="34">
        <f t="shared" ref="H6:H35" si="0">G6*F6</f>
        <v>56230</v>
      </c>
      <c r="I6" s="54"/>
      <c r="J6" s="22"/>
      <c r="K6" s="23"/>
    </row>
    <row r="7" spans="1:13" ht="84" x14ac:dyDescent="0.25">
      <c r="A7" s="5"/>
      <c r="B7" s="36">
        <v>3</v>
      </c>
      <c r="C7" s="6" t="s">
        <v>13</v>
      </c>
      <c r="D7" s="47" t="s">
        <v>64</v>
      </c>
      <c r="E7" s="4" t="s">
        <v>0</v>
      </c>
      <c r="F7" s="60">
        <v>4</v>
      </c>
      <c r="G7" s="30">
        <v>5623</v>
      </c>
      <c r="H7" s="34">
        <f t="shared" si="0"/>
        <v>22492</v>
      </c>
      <c r="I7" s="54"/>
      <c r="J7" s="22"/>
      <c r="K7" s="23"/>
    </row>
    <row r="8" spans="1:13" ht="192" x14ac:dyDescent="0.25">
      <c r="A8" s="17" t="s">
        <v>1</v>
      </c>
      <c r="B8" s="3">
        <v>4</v>
      </c>
      <c r="C8" s="6" t="s">
        <v>14</v>
      </c>
      <c r="D8" s="47" t="s">
        <v>65</v>
      </c>
      <c r="E8" s="4" t="s">
        <v>0</v>
      </c>
      <c r="F8" s="60">
        <v>2</v>
      </c>
      <c r="G8" s="30">
        <v>76469</v>
      </c>
      <c r="H8" s="34">
        <f t="shared" si="0"/>
        <v>152938</v>
      </c>
      <c r="I8" s="54"/>
      <c r="J8" s="22"/>
      <c r="K8" s="23"/>
    </row>
    <row r="9" spans="1:13" ht="216" x14ac:dyDescent="0.25">
      <c r="A9" s="5"/>
      <c r="B9" s="36">
        <v>5</v>
      </c>
      <c r="C9" s="6" t="s">
        <v>15</v>
      </c>
      <c r="D9" s="47" t="s">
        <v>66</v>
      </c>
      <c r="E9" s="4" t="s">
        <v>0</v>
      </c>
      <c r="F9" s="60">
        <v>4</v>
      </c>
      <c r="G9" s="30">
        <v>99523</v>
      </c>
      <c r="H9" s="34">
        <f t="shared" si="0"/>
        <v>398092</v>
      </c>
      <c r="I9" s="54"/>
      <c r="J9" s="22"/>
      <c r="K9" s="23"/>
    </row>
    <row r="10" spans="1:13" ht="84" x14ac:dyDescent="0.25">
      <c r="A10" s="17" t="s">
        <v>1</v>
      </c>
      <c r="B10" s="3">
        <v>6</v>
      </c>
      <c r="C10" s="6" t="s">
        <v>16</v>
      </c>
      <c r="D10" s="47" t="s">
        <v>67</v>
      </c>
      <c r="E10" s="4" t="s">
        <v>0</v>
      </c>
      <c r="F10" s="60">
        <v>8</v>
      </c>
      <c r="G10" s="30">
        <v>33737</v>
      </c>
      <c r="H10" s="34">
        <f t="shared" si="0"/>
        <v>269896</v>
      </c>
      <c r="I10" s="54"/>
      <c r="J10" s="22"/>
      <c r="K10" s="23"/>
    </row>
    <row r="11" spans="1:13" ht="60" x14ac:dyDescent="0.25">
      <c r="A11" s="5"/>
      <c r="B11" s="36">
        <v>7</v>
      </c>
      <c r="C11" s="6" t="s">
        <v>17</v>
      </c>
      <c r="D11" s="47" t="s">
        <v>68</v>
      </c>
      <c r="E11" s="4" t="s">
        <v>0</v>
      </c>
      <c r="F11" s="60">
        <v>8</v>
      </c>
      <c r="G11" s="30">
        <v>9278</v>
      </c>
      <c r="H11" s="34">
        <f t="shared" si="0"/>
        <v>74224</v>
      </c>
      <c r="I11" s="54"/>
      <c r="J11" s="22"/>
      <c r="K11" s="23"/>
    </row>
    <row r="12" spans="1:13" ht="156" x14ac:dyDescent="0.25">
      <c r="A12" s="17" t="s">
        <v>1</v>
      </c>
      <c r="B12" s="3">
        <v>8</v>
      </c>
      <c r="C12" s="6" t="s">
        <v>18</v>
      </c>
      <c r="D12" s="47" t="s">
        <v>69</v>
      </c>
      <c r="E12" s="4" t="s">
        <v>0</v>
      </c>
      <c r="F12" s="60">
        <v>1</v>
      </c>
      <c r="G12" s="30">
        <v>35986</v>
      </c>
      <c r="H12" s="34">
        <f t="shared" si="0"/>
        <v>35986</v>
      </c>
      <c r="I12" s="54"/>
      <c r="J12" s="22"/>
      <c r="K12" s="23"/>
    </row>
    <row r="13" spans="1:13" ht="108" x14ac:dyDescent="0.25">
      <c r="A13" s="5"/>
      <c r="B13" s="36">
        <v>9</v>
      </c>
      <c r="C13" s="6" t="s">
        <v>19</v>
      </c>
      <c r="D13" s="48" t="s">
        <v>70</v>
      </c>
      <c r="E13" s="4" t="s">
        <v>0</v>
      </c>
      <c r="F13" s="60">
        <v>1</v>
      </c>
      <c r="G13" s="30">
        <v>49480</v>
      </c>
      <c r="H13" s="34">
        <f t="shared" si="0"/>
        <v>49480</v>
      </c>
      <c r="I13" s="54"/>
      <c r="J13" s="22"/>
      <c r="K13" s="23"/>
    </row>
    <row r="14" spans="1:13" ht="192" x14ac:dyDescent="0.25">
      <c r="A14" s="17" t="s">
        <v>1</v>
      </c>
      <c r="B14" s="3">
        <v>10</v>
      </c>
      <c r="C14" s="6" t="s">
        <v>20</v>
      </c>
      <c r="D14" s="47" t="s">
        <v>71</v>
      </c>
      <c r="E14" s="4" t="s">
        <v>0</v>
      </c>
      <c r="F14" s="60">
        <v>1</v>
      </c>
      <c r="G14" s="30">
        <v>46331</v>
      </c>
      <c r="H14" s="34">
        <f t="shared" si="0"/>
        <v>46331</v>
      </c>
      <c r="I14" s="54"/>
      <c r="J14" s="22"/>
      <c r="K14" s="23"/>
    </row>
    <row r="15" spans="1:13" ht="53.25" customHeight="1" x14ac:dyDescent="0.25">
      <c r="A15" s="5"/>
      <c r="B15" s="36">
        <v>11</v>
      </c>
      <c r="C15" s="6" t="s">
        <v>21</v>
      </c>
      <c r="D15" s="47" t="s">
        <v>72</v>
      </c>
      <c r="E15" s="4" t="s">
        <v>0</v>
      </c>
      <c r="F15" s="60">
        <v>1</v>
      </c>
      <c r="G15" s="30">
        <v>42171</v>
      </c>
      <c r="H15" s="34">
        <f t="shared" si="0"/>
        <v>42171</v>
      </c>
      <c r="I15" s="54"/>
      <c r="J15" s="22"/>
      <c r="K15" s="23"/>
    </row>
    <row r="16" spans="1:13" ht="168" x14ac:dyDescent="0.25">
      <c r="A16" s="17" t="s">
        <v>1</v>
      </c>
      <c r="B16" s="3">
        <v>12</v>
      </c>
      <c r="C16" s="27" t="s">
        <v>22</v>
      </c>
      <c r="D16" s="49" t="s">
        <v>73</v>
      </c>
      <c r="E16" s="4" t="s">
        <v>0</v>
      </c>
      <c r="F16" s="60">
        <v>1</v>
      </c>
      <c r="G16" s="31">
        <v>61850</v>
      </c>
      <c r="H16" s="34">
        <f t="shared" si="0"/>
        <v>61850</v>
      </c>
      <c r="I16" s="54"/>
      <c r="J16" s="22"/>
      <c r="K16" s="23"/>
    </row>
    <row r="17" spans="1:11" ht="216" x14ac:dyDescent="0.25">
      <c r="A17" s="5"/>
      <c r="B17" s="36">
        <v>13</v>
      </c>
      <c r="C17" s="6" t="s">
        <v>23</v>
      </c>
      <c r="D17" s="47" t="s">
        <v>114</v>
      </c>
      <c r="E17" s="4" t="s">
        <v>0</v>
      </c>
      <c r="F17" s="60">
        <v>2</v>
      </c>
      <c r="G17" s="30">
        <v>68036</v>
      </c>
      <c r="H17" s="34">
        <f t="shared" si="0"/>
        <v>136072</v>
      </c>
      <c r="I17" s="54"/>
      <c r="J17" s="22"/>
      <c r="K17" s="23"/>
    </row>
    <row r="18" spans="1:11" ht="180" x14ac:dyDescent="0.25">
      <c r="A18" s="17" t="s">
        <v>1</v>
      </c>
      <c r="B18" s="3">
        <v>14</v>
      </c>
      <c r="C18" s="6" t="s">
        <v>24</v>
      </c>
      <c r="D18" s="47" t="s">
        <v>74</v>
      </c>
      <c r="E18" s="4" t="s">
        <v>0</v>
      </c>
      <c r="F18" s="60">
        <v>2</v>
      </c>
      <c r="G18" s="30">
        <v>63762</v>
      </c>
      <c r="H18" s="34">
        <f t="shared" si="0"/>
        <v>127524</v>
      </c>
      <c r="I18" s="54"/>
      <c r="J18" s="22"/>
      <c r="K18" s="23"/>
    </row>
    <row r="19" spans="1:11" ht="240" x14ac:dyDescent="0.25">
      <c r="A19" s="5"/>
      <c r="B19" s="36">
        <v>15</v>
      </c>
      <c r="C19" s="6" t="s">
        <v>25</v>
      </c>
      <c r="D19" s="47" t="s">
        <v>75</v>
      </c>
      <c r="E19" s="4" t="s">
        <v>0</v>
      </c>
      <c r="F19" s="60">
        <v>2</v>
      </c>
      <c r="G19" s="30">
        <v>80406</v>
      </c>
      <c r="H19" s="34">
        <f t="shared" si="0"/>
        <v>160812</v>
      </c>
      <c r="I19" s="54"/>
      <c r="J19" s="22"/>
      <c r="K19" s="23"/>
    </row>
    <row r="20" spans="1:11" ht="240" x14ac:dyDescent="0.25">
      <c r="A20" s="17" t="s">
        <v>1</v>
      </c>
      <c r="B20" s="3">
        <v>16</v>
      </c>
      <c r="C20" s="6" t="s">
        <v>26</v>
      </c>
      <c r="D20" s="47" t="s">
        <v>113</v>
      </c>
      <c r="E20" s="4" t="s">
        <v>0</v>
      </c>
      <c r="F20" s="60">
        <v>2</v>
      </c>
      <c r="G20" s="30">
        <v>68036</v>
      </c>
      <c r="H20" s="34">
        <f t="shared" si="0"/>
        <v>136072</v>
      </c>
      <c r="I20" s="54"/>
      <c r="J20" s="22"/>
      <c r="K20" s="23"/>
    </row>
    <row r="21" spans="1:11" ht="240" x14ac:dyDescent="0.25">
      <c r="A21" s="5"/>
      <c r="B21" s="36">
        <v>17</v>
      </c>
      <c r="C21" s="6" t="s">
        <v>27</v>
      </c>
      <c r="D21" s="47" t="s">
        <v>76</v>
      </c>
      <c r="E21" s="4" t="s">
        <v>0</v>
      </c>
      <c r="F21" s="60">
        <v>2</v>
      </c>
      <c r="G21" s="30">
        <v>68036</v>
      </c>
      <c r="H21" s="34">
        <f t="shared" si="0"/>
        <v>136072</v>
      </c>
      <c r="I21" s="54"/>
      <c r="J21" s="22"/>
      <c r="K21" s="23"/>
    </row>
    <row r="22" spans="1:11" ht="264" x14ac:dyDescent="0.25">
      <c r="A22" s="17" t="s">
        <v>1</v>
      </c>
      <c r="B22" s="3">
        <v>18</v>
      </c>
      <c r="C22" s="8" t="s">
        <v>28</v>
      </c>
      <c r="D22" s="47" t="s">
        <v>77</v>
      </c>
      <c r="E22" s="4" t="s">
        <v>0</v>
      </c>
      <c r="F22" s="60">
        <v>10</v>
      </c>
      <c r="G22" s="30">
        <v>84341</v>
      </c>
      <c r="H22" s="34">
        <f t="shared" si="0"/>
        <v>843410</v>
      </c>
      <c r="I22" s="54"/>
      <c r="J22" s="22"/>
      <c r="K22" s="23"/>
    </row>
    <row r="23" spans="1:11" ht="228" x14ac:dyDescent="0.25">
      <c r="A23" s="5"/>
      <c r="B23" s="36">
        <v>19</v>
      </c>
      <c r="C23" s="6" t="s">
        <v>29</v>
      </c>
      <c r="D23" s="47" t="s">
        <v>78</v>
      </c>
      <c r="E23" s="4" t="s">
        <v>0</v>
      </c>
      <c r="F23" s="60">
        <v>1</v>
      </c>
      <c r="G23" s="30">
        <v>61850</v>
      </c>
      <c r="H23" s="34">
        <f t="shared" si="0"/>
        <v>61850</v>
      </c>
      <c r="I23" s="54"/>
      <c r="J23" s="22"/>
      <c r="K23" s="23"/>
    </row>
    <row r="24" spans="1:11" ht="240" x14ac:dyDescent="0.25">
      <c r="A24" s="17" t="s">
        <v>1</v>
      </c>
      <c r="B24" s="3">
        <v>20</v>
      </c>
      <c r="C24" s="6" t="s">
        <v>30</v>
      </c>
      <c r="D24" s="47" t="s">
        <v>79</v>
      </c>
      <c r="E24" s="4" t="s">
        <v>0</v>
      </c>
      <c r="F24" s="60">
        <v>1</v>
      </c>
      <c r="G24" s="30">
        <v>74220</v>
      </c>
      <c r="H24" s="34">
        <f t="shared" si="0"/>
        <v>74220</v>
      </c>
      <c r="I24" s="54"/>
      <c r="J24" s="22"/>
      <c r="K24" s="23"/>
    </row>
    <row r="25" spans="1:11" ht="240" x14ac:dyDescent="0.25">
      <c r="A25" s="5"/>
      <c r="B25" s="36">
        <v>21</v>
      </c>
      <c r="C25" s="55" t="s">
        <v>31</v>
      </c>
      <c r="D25" s="56" t="s">
        <v>80</v>
      </c>
      <c r="E25" s="57" t="s">
        <v>0</v>
      </c>
      <c r="F25" s="61">
        <v>1</v>
      </c>
      <c r="G25" s="58">
        <v>74220</v>
      </c>
      <c r="H25" s="59">
        <f t="shared" si="0"/>
        <v>74220</v>
      </c>
      <c r="I25" s="54"/>
      <c r="J25" s="22"/>
      <c r="K25" s="23"/>
    </row>
    <row r="26" spans="1:11" ht="252" x14ac:dyDescent="0.25">
      <c r="A26" s="17" t="s">
        <v>1</v>
      </c>
      <c r="B26" s="3">
        <v>22</v>
      </c>
      <c r="C26" s="6" t="s">
        <v>32</v>
      </c>
      <c r="D26" s="47" t="s">
        <v>81</v>
      </c>
      <c r="E26" s="4" t="s">
        <v>0</v>
      </c>
      <c r="F26" s="60">
        <v>1</v>
      </c>
      <c r="G26" s="30">
        <v>68036</v>
      </c>
      <c r="H26" s="34">
        <f t="shared" si="0"/>
        <v>68036</v>
      </c>
      <c r="I26" s="54"/>
      <c r="J26" s="22"/>
      <c r="K26" s="23"/>
    </row>
    <row r="27" spans="1:11" s="10" customFormat="1" ht="216" x14ac:dyDescent="0.25">
      <c r="A27" s="5"/>
      <c r="B27" s="36">
        <v>23</v>
      </c>
      <c r="C27" s="6" t="s">
        <v>33</v>
      </c>
      <c r="D27" s="47" t="s">
        <v>82</v>
      </c>
      <c r="E27" s="4" t="s">
        <v>0</v>
      </c>
      <c r="F27" s="60">
        <v>1</v>
      </c>
      <c r="G27" s="30">
        <v>80406</v>
      </c>
      <c r="H27" s="34">
        <f t="shared" si="0"/>
        <v>80406</v>
      </c>
      <c r="I27" s="54"/>
      <c r="J27" s="22"/>
      <c r="K27" s="23"/>
    </row>
    <row r="28" spans="1:11" ht="276" x14ac:dyDescent="0.25">
      <c r="A28" s="17" t="s">
        <v>1</v>
      </c>
      <c r="B28" s="3">
        <v>24</v>
      </c>
      <c r="C28" s="6" t="s">
        <v>34</v>
      </c>
      <c r="D28" s="47" t="s">
        <v>83</v>
      </c>
      <c r="E28" s="4" t="s">
        <v>0</v>
      </c>
      <c r="F28" s="60">
        <v>1</v>
      </c>
      <c r="G28" s="30">
        <v>80406</v>
      </c>
      <c r="H28" s="34">
        <f t="shared" si="0"/>
        <v>80406</v>
      </c>
      <c r="I28" s="54"/>
      <c r="J28" s="22"/>
      <c r="K28" s="23"/>
    </row>
    <row r="29" spans="1:11" ht="252" x14ac:dyDescent="0.25">
      <c r="A29" s="5"/>
      <c r="B29" s="36">
        <v>25</v>
      </c>
      <c r="C29" s="6" t="s">
        <v>35</v>
      </c>
      <c r="D29" s="47" t="s">
        <v>84</v>
      </c>
      <c r="E29" s="4" t="s">
        <v>0</v>
      </c>
      <c r="F29" s="60">
        <v>2</v>
      </c>
      <c r="G29" s="30">
        <v>73096</v>
      </c>
      <c r="H29" s="34">
        <f t="shared" si="0"/>
        <v>146192</v>
      </c>
      <c r="I29" s="54"/>
      <c r="J29" s="22"/>
      <c r="K29" s="23"/>
    </row>
    <row r="30" spans="1:11" ht="228" x14ac:dyDescent="0.25">
      <c r="A30" s="17" t="s">
        <v>1</v>
      </c>
      <c r="B30" s="3">
        <v>26</v>
      </c>
      <c r="C30" s="6" t="s">
        <v>36</v>
      </c>
      <c r="D30" s="47" t="s">
        <v>85</v>
      </c>
      <c r="E30" s="4" t="s">
        <v>0</v>
      </c>
      <c r="F30" s="60">
        <v>2</v>
      </c>
      <c r="G30" s="30">
        <v>57915</v>
      </c>
      <c r="H30" s="34">
        <f t="shared" si="0"/>
        <v>115830</v>
      </c>
      <c r="I30" s="54"/>
      <c r="J30" s="22"/>
      <c r="K30" s="23"/>
    </row>
    <row r="31" spans="1:11" ht="108" x14ac:dyDescent="0.25">
      <c r="A31" s="5"/>
      <c r="B31" s="36">
        <v>27</v>
      </c>
      <c r="C31" s="6" t="s">
        <v>37</v>
      </c>
      <c r="D31" s="47" t="s">
        <v>86</v>
      </c>
      <c r="E31" s="4" t="s">
        <v>0</v>
      </c>
      <c r="F31" s="60">
        <v>30</v>
      </c>
      <c r="G31" s="30">
        <v>7422</v>
      </c>
      <c r="H31" s="34">
        <f t="shared" si="0"/>
        <v>222660</v>
      </c>
      <c r="I31" s="54"/>
      <c r="J31" s="22"/>
      <c r="K31" s="23"/>
    </row>
    <row r="32" spans="1:11" ht="108" x14ac:dyDescent="0.25">
      <c r="A32" s="17" t="s">
        <v>1</v>
      </c>
      <c r="B32" s="3">
        <v>28</v>
      </c>
      <c r="C32" s="6" t="s">
        <v>38</v>
      </c>
      <c r="D32" s="47" t="s">
        <v>87</v>
      </c>
      <c r="E32" s="4" t="s">
        <v>0</v>
      </c>
      <c r="F32" s="60">
        <v>5</v>
      </c>
      <c r="G32" s="30">
        <v>9278</v>
      </c>
      <c r="H32" s="34">
        <f t="shared" si="0"/>
        <v>46390</v>
      </c>
      <c r="I32" s="54"/>
      <c r="J32" s="22"/>
      <c r="K32" s="23"/>
    </row>
    <row r="33" spans="1:11" ht="76.5" x14ac:dyDescent="0.25">
      <c r="A33" s="5"/>
      <c r="B33" s="36">
        <v>29</v>
      </c>
      <c r="C33" s="6" t="s">
        <v>39</v>
      </c>
      <c r="D33" s="47" t="s">
        <v>88</v>
      </c>
      <c r="E33" s="4" t="s">
        <v>0</v>
      </c>
      <c r="F33" s="60">
        <v>20</v>
      </c>
      <c r="G33" s="30">
        <v>3037</v>
      </c>
      <c r="H33" s="34">
        <f t="shared" si="0"/>
        <v>60740</v>
      </c>
      <c r="I33" s="54"/>
      <c r="J33" s="22"/>
      <c r="K33" s="23"/>
    </row>
    <row r="34" spans="1:11" ht="108" x14ac:dyDescent="0.25">
      <c r="A34" s="17" t="s">
        <v>1</v>
      </c>
      <c r="B34" s="3">
        <v>30</v>
      </c>
      <c r="C34" s="6" t="s">
        <v>40</v>
      </c>
      <c r="D34" s="47" t="s">
        <v>89</v>
      </c>
      <c r="E34" s="4" t="s">
        <v>0</v>
      </c>
      <c r="F34" s="60">
        <v>100</v>
      </c>
      <c r="G34" s="30">
        <v>3936</v>
      </c>
      <c r="H34" s="34">
        <f t="shared" si="0"/>
        <v>393600</v>
      </c>
      <c r="I34" s="54"/>
      <c r="J34" s="22"/>
      <c r="K34" s="23"/>
    </row>
    <row r="35" spans="1:11" ht="108" x14ac:dyDescent="0.25">
      <c r="A35" s="5"/>
      <c r="B35" s="36">
        <v>31</v>
      </c>
      <c r="C35" s="6" t="s">
        <v>41</v>
      </c>
      <c r="D35" s="47" t="s">
        <v>90</v>
      </c>
      <c r="E35" s="4" t="s">
        <v>0</v>
      </c>
      <c r="F35" s="60">
        <v>20</v>
      </c>
      <c r="G35" s="30">
        <v>3936</v>
      </c>
      <c r="H35" s="37">
        <f t="shared" si="0"/>
        <v>78720</v>
      </c>
      <c r="I35" s="54"/>
      <c r="J35" s="22"/>
      <c r="K35" s="23"/>
    </row>
    <row r="36" spans="1:11" s="11" customFormat="1" ht="37.9" customHeight="1" x14ac:dyDescent="0.25">
      <c r="A36" s="5"/>
      <c r="B36" s="36">
        <v>32</v>
      </c>
      <c r="C36" s="28" t="s">
        <v>42</v>
      </c>
      <c r="D36" s="50" t="s">
        <v>91</v>
      </c>
      <c r="E36" s="35" t="s">
        <v>111</v>
      </c>
      <c r="F36" s="62">
        <v>2</v>
      </c>
      <c r="G36" s="32">
        <v>161196</v>
      </c>
      <c r="H36" s="15">
        <f>G36*F36</f>
        <v>322392</v>
      </c>
      <c r="I36" s="54"/>
    </row>
    <row r="37" spans="1:11" ht="84" x14ac:dyDescent="0.25">
      <c r="A37" s="17" t="s">
        <v>1</v>
      </c>
      <c r="B37" s="3">
        <v>33</v>
      </c>
      <c r="C37" s="28" t="s">
        <v>43</v>
      </c>
      <c r="D37" s="50" t="s">
        <v>92</v>
      </c>
      <c r="E37" s="35" t="s">
        <v>111</v>
      </c>
      <c r="F37" s="62">
        <v>2</v>
      </c>
      <c r="G37" s="32">
        <v>134415</v>
      </c>
      <c r="H37" s="15">
        <f t="shared" ref="H37:H55" si="1">G37*F37</f>
        <v>268830</v>
      </c>
      <c r="I37" s="54"/>
    </row>
    <row r="38" spans="1:11" ht="96" x14ac:dyDescent="0.25">
      <c r="A38" s="5"/>
      <c r="B38" s="36">
        <v>34</v>
      </c>
      <c r="C38" s="28" t="s">
        <v>44</v>
      </c>
      <c r="D38" s="50" t="s">
        <v>93</v>
      </c>
      <c r="E38" s="35" t="s">
        <v>111</v>
      </c>
      <c r="F38" s="62">
        <v>3</v>
      </c>
      <c r="G38" s="32">
        <v>170808</v>
      </c>
      <c r="H38" s="15">
        <f t="shared" si="1"/>
        <v>512424</v>
      </c>
      <c r="I38" s="54"/>
    </row>
    <row r="39" spans="1:11" ht="60" x14ac:dyDescent="0.25">
      <c r="A39" s="17" t="s">
        <v>1</v>
      </c>
      <c r="B39" s="3">
        <v>35</v>
      </c>
      <c r="C39" s="28" t="s">
        <v>45</v>
      </c>
      <c r="D39" s="50" t="s">
        <v>94</v>
      </c>
      <c r="E39" s="35" t="s">
        <v>111</v>
      </c>
      <c r="F39" s="62">
        <v>1</v>
      </c>
      <c r="G39" s="32">
        <v>213695</v>
      </c>
      <c r="H39" s="15">
        <f t="shared" si="1"/>
        <v>213695</v>
      </c>
      <c r="I39" s="54"/>
    </row>
    <row r="40" spans="1:11" ht="60" x14ac:dyDescent="0.25">
      <c r="A40" s="5"/>
      <c r="B40" s="36">
        <v>36</v>
      </c>
      <c r="C40" s="28" t="s">
        <v>45</v>
      </c>
      <c r="D40" s="50" t="s">
        <v>95</v>
      </c>
      <c r="E40" s="35" t="s">
        <v>111</v>
      </c>
      <c r="F40" s="62">
        <v>1</v>
      </c>
      <c r="G40" s="32">
        <v>201865</v>
      </c>
      <c r="H40" s="15">
        <f t="shared" si="1"/>
        <v>201865</v>
      </c>
      <c r="I40" s="54"/>
    </row>
    <row r="41" spans="1:11" ht="108" x14ac:dyDescent="0.25">
      <c r="A41" s="17" t="s">
        <v>1</v>
      </c>
      <c r="B41" s="3">
        <v>37</v>
      </c>
      <c r="C41" s="28" t="s">
        <v>46</v>
      </c>
      <c r="D41" s="50" t="s">
        <v>96</v>
      </c>
      <c r="E41" s="35" t="s">
        <v>111</v>
      </c>
      <c r="F41" s="62">
        <v>2</v>
      </c>
      <c r="G41" s="32">
        <v>153062</v>
      </c>
      <c r="H41" s="15">
        <f t="shared" si="1"/>
        <v>306124</v>
      </c>
      <c r="I41" s="54"/>
    </row>
    <row r="42" spans="1:11" ht="60" x14ac:dyDescent="0.25">
      <c r="A42" s="5"/>
      <c r="B42" s="36">
        <v>38</v>
      </c>
      <c r="C42" s="28" t="s">
        <v>47</v>
      </c>
      <c r="D42" s="50" t="s">
        <v>97</v>
      </c>
      <c r="E42" s="35" t="s">
        <v>111</v>
      </c>
      <c r="F42" s="62">
        <v>2</v>
      </c>
      <c r="G42" s="32">
        <v>80649</v>
      </c>
      <c r="H42" s="15">
        <f t="shared" si="1"/>
        <v>161298</v>
      </c>
      <c r="I42" s="54"/>
    </row>
    <row r="43" spans="1:11" ht="108" x14ac:dyDescent="0.25">
      <c r="A43" s="17" t="s">
        <v>1</v>
      </c>
      <c r="B43" s="3">
        <v>39</v>
      </c>
      <c r="C43" s="28" t="s">
        <v>48</v>
      </c>
      <c r="D43" s="50" t="s">
        <v>98</v>
      </c>
      <c r="E43" s="35" t="s">
        <v>111</v>
      </c>
      <c r="F43" s="62">
        <v>1</v>
      </c>
      <c r="G43" s="32">
        <v>139752</v>
      </c>
      <c r="H43" s="15">
        <f t="shared" si="1"/>
        <v>139752</v>
      </c>
      <c r="I43" s="54"/>
    </row>
    <row r="44" spans="1:11" ht="48" x14ac:dyDescent="0.25">
      <c r="A44" s="5"/>
      <c r="B44" s="36">
        <v>40</v>
      </c>
      <c r="C44" s="28" t="s">
        <v>49</v>
      </c>
      <c r="D44" s="50" t="s">
        <v>99</v>
      </c>
      <c r="E44" s="35" t="s">
        <v>111</v>
      </c>
      <c r="F44" s="62">
        <v>1</v>
      </c>
      <c r="G44" s="32">
        <v>76997</v>
      </c>
      <c r="H44" s="15">
        <f t="shared" si="1"/>
        <v>76997</v>
      </c>
      <c r="I44" s="54"/>
    </row>
    <row r="45" spans="1:11" ht="60" x14ac:dyDescent="0.25">
      <c r="A45" s="17" t="s">
        <v>1</v>
      </c>
      <c r="B45" s="3">
        <v>41</v>
      </c>
      <c r="C45" s="28" t="s">
        <v>50</v>
      </c>
      <c r="D45" s="50" t="s">
        <v>100</v>
      </c>
      <c r="E45" s="35" t="s">
        <v>111</v>
      </c>
      <c r="F45" s="62">
        <v>1</v>
      </c>
      <c r="G45" s="32">
        <v>207780</v>
      </c>
      <c r="H45" s="15">
        <f t="shared" si="1"/>
        <v>207780</v>
      </c>
      <c r="I45" s="54"/>
    </row>
    <row r="46" spans="1:11" ht="96" x14ac:dyDescent="0.25">
      <c r="A46" s="5"/>
      <c r="B46" s="36">
        <v>42</v>
      </c>
      <c r="C46" s="28" t="s">
        <v>51</v>
      </c>
      <c r="D46" s="50" t="s">
        <v>101</v>
      </c>
      <c r="E46" s="35" t="s">
        <v>111</v>
      </c>
      <c r="F46" s="62">
        <v>2</v>
      </c>
      <c r="G46" s="32">
        <v>112394</v>
      </c>
      <c r="H46" s="15">
        <f t="shared" si="1"/>
        <v>224788</v>
      </c>
      <c r="I46" s="54"/>
    </row>
    <row r="47" spans="1:11" ht="72" x14ac:dyDescent="0.25">
      <c r="A47" s="17" t="s">
        <v>1</v>
      </c>
      <c r="B47" s="3">
        <v>43</v>
      </c>
      <c r="C47" s="28" t="s">
        <v>52</v>
      </c>
      <c r="D47" s="50" t="s">
        <v>102</v>
      </c>
      <c r="E47" s="35" t="s">
        <v>111</v>
      </c>
      <c r="F47" s="62">
        <v>2</v>
      </c>
      <c r="G47" s="32">
        <v>122006</v>
      </c>
      <c r="H47" s="15">
        <f t="shared" si="1"/>
        <v>244012</v>
      </c>
      <c r="I47" s="54"/>
    </row>
    <row r="48" spans="1:11" ht="132" x14ac:dyDescent="0.25">
      <c r="A48" s="5"/>
      <c r="B48" s="36">
        <v>44</v>
      </c>
      <c r="C48" s="28" t="s">
        <v>53</v>
      </c>
      <c r="D48" s="50" t="s">
        <v>103</v>
      </c>
      <c r="E48" s="35" t="s">
        <v>111</v>
      </c>
      <c r="F48" s="62">
        <v>3</v>
      </c>
      <c r="G48" s="32">
        <v>88065</v>
      </c>
      <c r="H48" s="15">
        <f t="shared" si="1"/>
        <v>264195</v>
      </c>
      <c r="I48" s="54"/>
    </row>
    <row r="49" spans="1:9" ht="48" x14ac:dyDescent="0.25">
      <c r="A49" s="17" t="s">
        <v>1</v>
      </c>
      <c r="B49" s="3">
        <v>45</v>
      </c>
      <c r="C49" s="28" t="s">
        <v>54</v>
      </c>
      <c r="D49" s="50" t="s">
        <v>104</v>
      </c>
      <c r="E49" s="35" t="s">
        <v>111</v>
      </c>
      <c r="F49" s="62">
        <v>1</v>
      </c>
      <c r="G49" s="32">
        <v>141757</v>
      </c>
      <c r="H49" s="15">
        <f t="shared" si="1"/>
        <v>141757</v>
      </c>
      <c r="I49" s="54"/>
    </row>
    <row r="50" spans="1:9" ht="48" x14ac:dyDescent="0.25">
      <c r="A50" s="5"/>
      <c r="B50" s="36">
        <v>46</v>
      </c>
      <c r="C50" s="28" t="s">
        <v>55</v>
      </c>
      <c r="D50" s="50" t="s">
        <v>105</v>
      </c>
      <c r="E50" s="35" t="s">
        <v>111</v>
      </c>
      <c r="F50" s="62">
        <v>1</v>
      </c>
      <c r="G50" s="32">
        <v>81428</v>
      </c>
      <c r="H50" s="15">
        <f t="shared" si="1"/>
        <v>81428</v>
      </c>
      <c r="I50" s="54"/>
    </row>
    <row r="51" spans="1:9" ht="84" x14ac:dyDescent="0.25">
      <c r="A51" s="17" t="s">
        <v>1</v>
      </c>
      <c r="B51" s="3">
        <v>47</v>
      </c>
      <c r="C51" s="28" t="s">
        <v>56</v>
      </c>
      <c r="D51" s="50" t="s">
        <v>106</v>
      </c>
      <c r="E51" s="35" t="s">
        <v>111</v>
      </c>
      <c r="F51" s="62">
        <v>1</v>
      </c>
      <c r="G51" s="32">
        <v>101228</v>
      </c>
      <c r="H51" s="15">
        <f t="shared" si="1"/>
        <v>101228</v>
      </c>
      <c r="I51" s="54"/>
    </row>
    <row r="52" spans="1:9" ht="84" x14ac:dyDescent="0.25">
      <c r="A52" s="5"/>
      <c r="B52" s="36">
        <v>48</v>
      </c>
      <c r="C52" s="28" t="s">
        <v>57</v>
      </c>
      <c r="D52" s="50" t="s">
        <v>107</v>
      </c>
      <c r="E52" s="35" t="s">
        <v>111</v>
      </c>
      <c r="F52" s="62">
        <v>10</v>
      </c>
      <c r="G52" s="32">
        <v>132358</v>
      </c>
      <c r="H52" s="15">
        <f t="shared" si="1"/>
        <v>1323580</v>
      </c>
      <c r="I52" s="54"/>
    </row>
    <row r="53" spans="1:9" ht="72" x14ac:dyDescent="0.25">
      <c r="A53" s="17" t="s">
        <v>1</v>
      </c>
      <c r="B53" s="3">
        <v>49</v>
      </c>
      <c r="C53" s="28" t="s">
        <v>58</v>
      </c>
      <c r="D53" s="50" t="s">
        <v>108</v>
      </c>
      <c r="E53" s="35" t="s">
        <v>111</v>
      </c>
      <c r="F53" s="62">
        <v>10</v>
      </c>
      <c r="G53" s="32">
        <v>88065</v>
      </c>
      <c r="H53" s="15">
        <f t="shared" si="1"/>
        <v>880650</v>
      </c>
      <c r="I53" s="54"/>
    </row>
    <row r="54" spans="1:9" ht="72" x14ac:dyDescent="0.25">
      <c r="A54" s="5"/>
      <c r="B54" s="36">
        <v>50</v>
      </c>
      <c r="C54" s="29" t="s">
        <v>59</v>
      </c>
      <c r="D54" s="51" t="s">
        <v>109</v>
      </c>
      <c r="E54" s="35" t="s">
        <v>111</v>
      </c>
      <c r="F54" s="63">
        <v>5</v>
      </c>
      <c r="G54" s="32">
        <v>112834</v>
      </c>
      <c r="H54" s="15">
        <f t="shared" si="1"/>
        <v>564170</v>
      </c>
      <c r="I54" s="54"/>
    </row>
    <row r="55" spans="1:9" ht="84" x14ac:dyDescent="0.25">
      <c r="A55" s="42" t="s">
        <v>1</v>
      </c>
      <c r="B55" s="3">
        <v>51</v>
      </c>
      <c r="C55" s="29" t="s">
        <v>60</v>
      </c>
      <c r="D55" s="51" t="s">
        <v>110</v>
      </c>
      <c r="E55" s="35" t="s">
        <v>111</v>
      </c>
      <c r="F55" s="63">
        <v>1</v>
      </c>
      <c r="G55" s="32">
        <v>108867</v>
      </c>
      <c r="H55" s="15">
        <f t="shared" si="1"/>
        <v>108867</v>
      </c>
      <c r="I55" s="54"/>
    </row>
    <row r="56" spans="1:9" x14ac:dyDescent="0.25">
      <c r="B56" s="3"/>
      <c r="C56" s="4"/>
      <c r="D56" s="52"/>
      <c r="E56" s="4"/>
      <c r="F56" s="4"/>
      <c r="G56" s="4"/>
      <c r="H56" s="15">
        <f>SUM(H5:H55)</f>
        <v>10771934</v>
      </c>
    </row>
    <row r="57" spans="1:9" x14ac:dyDescent="0.25">
      <c r="H57" s="41"/>
    </row>
    <row r="58" spans="1:9" x14ac:dyDescent="0.25">
      <c r="H58" s="41"/>
    </row>
    <row r="59" spans="1:9" x14ac:dyDescent="0.25">
      <c r="H59" s="41"/>
    </row>
    <row r="60" spans="1:9" ht="15.75" x14ac:dyDescent="0.25">
      <c r="D60" s="43" t="s">
        <v>112</v>
      </c>
      <c r="H60" s="41"/>
    </row>
    <row r="61" spans="1:9" x14ac:dyDescent="0.25">
      <c r="H61" s="41"/>
    </row>
    <row r="62" spans="1:9" x14ac:dyDescent="0.25">
      <c r="H62" s="41"/>
    </row>
    <row r="63" spans="1:9" x14ac:dyDescent="0.25">
      <c r="H63" s="41"/>
    </row>
    <row r="64" spans="1:9" x14ac:dyDescent="0.25">
      <c r="H64" s="41"/>
    </row>
    <row r="65" spans="8:8" x14ac:dyDescent="0.25">
      <c r="H65" s="41"/>
    </row>
    <row r="66" spans="8:8" x14ac:dyDescent="0.25">
      <c r="H66" s="41"/>
    </row>
    <row r="67" spans="8:8" x14ac:dyDescent="0.25">
      <c r="H67" s="41"/>
    </row>
    <row r="68" spans="8:8" x14ac:dyDescent="0.25">
      <c r="H68" s="41"/>
    </row>
    <row r="69" spans="8:8" x14ac:dyDescent="0.25">
      <c r="H69" s="41"/>
    </row>
    <row r="70" spans="8:8" x14ac:dyDescent="0.25">
      <c r="H70" s="41"/>
    </row>
    <row r="71" spans="8:8" x14ac:dyDescent="0.25">
      <c r="H71" s="41"/>
    </row>
    <row r="72" spans="8:8" x14ac:dyDescent="0.25">
      <c r="H72" s="41"/>
    </row>
    <row r="73" spans="8:8" x14ac:dyDescent="0.25">
      <c r="H73" s="41"/>
    </row>
    <row r="74" spans="8:8" x14ac:dyDescent="0.25">
      <c r="H74" s="41"/>
    </row>
    <row r="75" spans="8:8" x14ac:dyDescent="0.25">
      <c r="H75" s="41"/>
    </row>
    <row r="76" spans="8:8" x14ac:dyDescent="0.25">
      <c r="H76" s="41"/>
    </row>
    <row r="77" spans="8:8" x14ac:dyDescent="0.25">
      <c r="H77" s="41"/>
    </row>
    <row r="78" spans="8:8" x14ac:dyDescent="0.25">
      <c r="H78" s="41"/>
    </row>
    <row r="79" spans="8:8" x14ac:dyDescent="0.25">
      <c r="H79" s="41"/>
    </row>
    <row r="80" spans="8:8" x14ac:dyDescent="0.25">
      <c r="H80" s="41"/>
    </row>
    <row r="81" spans="8:8" x14ac:dyDescent="0.25">
      <c r="H81" s="41"/>
    </row>
    <row r="82" spans="8:8" x14ac:dyDescent="0.25">
      <c r="H82" s="41"/>
    </row>
    <row r="83" spans="8:8" x14ac:dyDescent="0.25">
      <c r="H83" s="41"/>
    </row>
    <row r="84" spans="8:8" x14ac:dyDescent="0.25">
      <c r="H84" s="41"/>
    </row>
    <row r="85" spans="8:8" x14ac:dyDescent="0.25">
      <c r="H85" s="41"/>
    </row>
    <row r="86" spans="8:8" x14ac:dyDescent="0.25">
      <c r="H86" s="41"/>
    </row>
    <row r="87" spans="8:8" x14ac:dyDescent="0.25">
      <c r="H87" s="41"/>
    </row>
    <row r="88" spans="8:8" x14ac:dyDescent="0.25">
      <c r="H88" s="41"/>
    </row>
    <row r="89" spans="8:8" x14ac:dyDescent="0.25">
      <c r="H89" s="41"/>
    </row>
    <row r="90" spans="8:8" x14ac:dyDescent="0.25">
      <c r="H90" s="41"/>
    </row>
    <row r="91" spans="8:8" x14ac:dyDescent="0.25">
      <c r="H91" s="41"/>
    </row>
    <row r="92" spans="8:8" x14ac:dyDescent="0.25">
      <c r="H92" s="41"/>
    </row>
    <row r="93" spans="8:8" x14ac:dyDescent="0.25">
      <c r="H93" s="41"/>
    </row>
    <row r="94" spans="8:8" x14ac:dyDescent="0.25">
      <c r="H94" s="41"/>
    </row>
    <row r="95" spans="8:8" x14ac:dyDescent="0.25">
      <c r="H95" s="41"/>
    </row>
    <row r="96" spans="8:8" x14ac:dyDescent="0.25">
      <c r="H96" s="41"/>
    </row>
    <row r="97" spans="2:8" x14ac:dyDescent="0.25">
      <c r="H97" s="41"/>
    </row>
    <row r="98" spans="2:8" x14ac:dyDescent="0.25">
      <c r="H98" s="41"/>
    </row>
    <row r="99" spans="2:8" x14ac:dyDescent="0.25">
      <c r="H99" s="41"/>
    </row>
    <row r="100" spans="2:8" x14ac:dyDescent="0.25">
      <c r="H100" s="41"/>
    </row>
    <row r="101" spans="2:8" x14ac:dyDescent="0.25">
      <c r="H101" s="41"/>
    </row>
    <row r="102" spans="2:8" x14ac:dyDescent="0.25">
      <c r="H102" s="41"/>
    </row>
    <row r="103" spans="2:8" x14ac:dyDescent="0.25">
      <c r="H103" s="41"/>
    </row>
    <row r="104" spans="2:8" x14ac:dyDescent="0.25">
      <c r="H104" s="41"/>
    </row>
    <row r="105" spans="2:8" x14ac:dyDescent="0.25">
      <c r="H105" s="41"/>
    </row>
    <row r="106" spans="2:8" x14ac:dyDescent="0.25">
      <c r="H106" s="41"/>
    </row>
    <row r="107" spans="2:8" x14ac:dyDescent="0.25">
      <c r="H107" s="41"/>
    </row>
    <row r="108" spans="2:8" x14ac:dyDescent="0.25">
      <c r="H108" s="41"/>
    </row>
    <row r="109" spans="2:8" x14ac:dyDescent="0.25">
      <c r="H109" s="41"/>
    </row>
    <row r="110" spans="2:8" x14ac:dyDescent="0.25">
      <c r="H110" s="41"/>
    </row>
    <row r="111" spans="2:8" x14ac:dyDescent="0.25">
      <c r="B111" s="38"/>
      <c r="C111" s="39"/>
      <c r="D111" s="53"/>
      <c r="E111" s="39"/>
      <c r="F111" s="39"/>
      <c r="G111" s="39"/>
      <c r="H111" s="40"/>
    </row>
    <row r="112" spans="2:8" x14ac:dyDescent="0.25">
      <c r="B112" s="3"/>
      <c r="C112" s="4"/>
      <c r="D112" s="52"/>
      <c r="E112" s="4"/>
      <c r="F112" s="4"/>
      <c r="G112" s="4"/>
      <c r="H112" s="30"/>
    </row>
    <row r="113" spans="2:8" x14ac:dyDescent="0.25">
      <c r="B113" s="3"/>
      <c r="C113" s="4"/>
      <c r="D113" s="52"/>
      <c r="E113" s="4"/>
      <c r="F113" s="4"/>
      <c r="G113" s="4"/>
      <c r="H113" s="30"/>
    </row>
    <row r="114" spans="2:8" x14ac:dyDescent="0.25">
      <c r="B114" s="3"/>
      <c r="C114" s="4"/>
      <c r="D114" s="52"/>
      <c r="E114" s="4"/>
      <c r="F114" s="4"/>
      <c r="G114" s="4"/>
      <c r="H114" s="30"/>
    </row>
    <row r="115" spans="2:8" x14ac:dyDescent="0.25">
      <c r="B115" s="3"/>
      <c r="C115" s="4"/>
      <c r="D115" s="52"/>
      <c r="E115" s="4"/>
      <c r="F115" s="4"/>
      <c r="G115" s="4"/>
      <c r="H115" s="30"/>
    </row>
    <row r="116" spans="2:8" x14ac:dyDescent="0.25">
      <c r="B116" s="3"/>
      <c r="C116" s="4"/>
      <c r="D116" s="52"/>
      <c r="E116" s="4"/>
      <c r="F116" s="4"/>
      <c r="G116" s="4"/>
      <c r="H116" s="30"/>
    </row>
    <row r="117" spans="2:8" x14ac:dyDescent="0.25">
      <c r="B117" s="3"/>
      <c r="C117" s="4"/>
      <c r="D117" s="52"/>
      <c r="E117" s="4"/>
      <c r="F117" s="4"/>
      <c r="G117" s="4"/>
      <c r="H117" s="30"/>
    </row>
    <row r="118" spans="2:8" x14ac:dyDescent="0.25">
      <c r="B118" s="3"/>
      <c r="C118" s="4"/>
      <c r="D118" s="52"/>
      <c r="E118" s="4"/>
      <c r="F118" s="4"/>
      <c r="G118" s="4"/>
      <c r="H118" s="30"/>
    </row>
    <row r="119" spans="2:8" x14ac:dyDescent="0.25">
      <c r="B119" s="3"/>
      <c r="C119" s="4"/>
      <c r="D119" s="52"/>
      <c r="E119" s="4"/>
      <c r="F119" s="4"/>
      <c r="G119" s="4"/>
      <c r="H119" s="30"/>
    </row>
    <row r="120" spans="2:8" x14ac:dyDescent="0.25">
      <c r="B120" s="3"/>
      <c r="C120" s="4"/>
      <c r="D120" s="52"/>
      <c r="E120" s="4"/>
      <c r="F120" s="4"/>
      <c r="G120" s="4"/>
      <c r="H120" s="30"/>
    </row>
    <row r="121" spans="2:8" x14ac:dyDescent="0.25">
      <c r="B121" s="3"/>
      <c r="C121" s="4"/>
      <c r="D121" s="52"/>
      <c r="E121" s="4"/>
      <c r="F121" s="4"/>
      <c r="G121" s="4"/>
      <c r="H121" s="30"/>
    </row>
    <row r="122" spans="2:8" x14ac:dyDescent="0.25">
      <c r="B122" s="3"/>
      <c r="C122" s="4"/>
      <c r="D122" s="52"/>
      <c r="E122" s="4"/>
      <c r="F122" s="4"/>
      <c r="G122" s="4"/>
      <c r="H122" s="30"/>
    </row>
    <row r="123" spans="2:8" x14ac:dyDescent="0.25">
      <c r="B123" s="3"/>
      <c r="C123" s="4"/>
      <c r="D123" s="52"/>
      <c r="E123" s="4"/>
      <c r="F123" s="4"/>
      <c r="G123" s="4"/>
      <c r="H123" s="30"/>
    </row>
    <row r="124" spans="2:8" x14ac:dyDescent="0.25">
      <c r="B124" s="3"/>
      <c r="C124" s="4"/>
      <c r="D124" s="52"/>
      <c r="E124" s="4"/>
      <c r="F124" s="4"/>
      <c r="G124" s="4"/>
      <c r="H124" s="30"/>
    </row>
    <row r="125" spans="2:8" x14ac:dyDescent="0.25">
      <c r="B125" s="3"/>
      <c r="C125" s="4"/>
      <c r="D125" s="52"/>
      <c r="E125" s="4"/>
      <c r="F125" s="4"/>
      <c r="G125" s="4"/>
      <c r="H125" s="30"/>
    </row>
    <row r="126" spans="2:8" x14ac:dyDescent="0.25">
      <c r="B126" s="3"/>
      <c r="C126" s="4"/>
      <c r="D126" s="52"/>
      <c r="E126" s="4"/>
      <c r="F126" s="4"/>
      <c r="G126" s="4"/>
      <c r="H126" s="30"/>
    </row>
    <row r="127" spans="2:8" x14ac:dyDescent="0.25">
      <c r="B127" s="3"/>
      <c r="C127" s="4"/>
      <c r="D127" s="52"/>
      <c r="E127" s="4"/>
      <c r="F127" s="4"/>
      <c r="G127" s="4"/>
      <c r="H127" s="30"/>
    </row>
    <row r="128" spans="2:8" x14ac:dyDescent="0.25">
      <c r="B128" s="3"/>
      <c r="C128" s="4"/>
      <c r="D128" s="52"/>
      <c r="E128" s="4"/>
      <c r="F128" s="4"/>
      <c r="G128" s="4"/>
      <c r="H128" s="30"/>
    </row>
    <row r="129" spans="2:8" x14ac:dyDescent="0.25">
      <c r="B129" s="3"/>
      <c r="C129" s="4"/>
      <c r="D129" s="52"/>
      <c r="E129" s="4"/>
      <c r="F129" s="4"/>
      <c r="G129" s="4"/>
      <c r="H129" s="30"/>
    </row>
    <row r="130" spans="2:8" x14ac:dyDescent="0.25">
      <c r="B130" s="3"/>
      <c r="C130" s="4"/>
      <c r="D130" s="52"/>
      <c r="E130" s="4"/>
      <c r="F130" s="4"/>
      <c r="G130" s="4"/>
      <c r="H130" s="30"/>
    </row>
    <row r="131" spans="2:8" x14ac:dyDescent="0.25">
      <c r="B131" s="3"/>
      <c r="C131" s="4"/>
      <c r="D131" s="52"/>
      <c r="E131" s="4"/>
      <c r="F131" s="4"/>
      <c r="G131" s="4"/>
      <c r="H131" s="30"/>
    </row>
    <row r="132" spans="2:8" x14ac:dyDescent="0.25">
      <c r="B132" s="3"/>
      <c r="C132" s="4"/>
      <c r="D132" s="52"/>
      <c r="E132" s="4"/>
      <c r="F132" s="4"/>
      <c r="G132" s="4"/>
      <c r="H132" s="30"/>
    </row>
    <row r="133" spans="2:8" x14ac:dyDescent="0.25">
      <c r="B133" s="3"/>
      <c r="C133" s="4"/>
      <c r="D133" s="52"/>
      <c r="E133" s="4"/>
      <c r="F133" s="4"/>
      <c r="G133" s="4"/>
      <c r="H133" s="30"/>
    </row>
    <row r="134" spans="2:8" x14ac:dyDescent="0.25">
      <c r="B134" s="3"/>
      <c r="C134" s="4"/>
      <c r="D134" s="52"/>
      <c r="E134" s="4"/>
      <c r="F134" s="4"/>
      <c r="G134" s="4"/>
      <c r="H134" s="30"/>
    </row>
    <row r="135" spans="2:8" x14ac:dyDescent="0.25">
      <c r="B135" s="3"/>
      <c r="C135" s="4"/>
      <c r="D135" s="52"/>
      <c r="E135" s="4"/>
      <c r="F135" s="4"/>
      <c r="G135" s="4"/>
      <c r="H135" s="30"/>
    </row>
    <row r="136" spans="2:8" x14ac:dyDescent="0.25">
      <c r="B136" s="3"/>
      <c r="C136" s="4"/>
      <c r="D136" s="52"/>
      <c r="E136" s="4"/>
      <c r="F136" s="4"/>
      <c r="G136" s="4"/>
      <c r="H136" s="30"/>
    </row>
    <row r="137" spans="2:8" x14ac:dyDescent="0.25">
      <c r="B137" s="3"/>
      <c r="C137" s="4"/>
      <c r="D137" s="52"/>
      <c r="E137" s="4"/>
      <c r="F137" s="4"/>
      <c r="G137" s="4"/>
      <c r="H137" s="30"/>
    </row>
    <row r="138" spans="2:8" x14ac:dyDescent="0.25">
      <c r="B138" s="3"/>
      <c r="C138" s="4"/>
      <c r="D138" s="52"/>
      <c r="E138" s="4"/>
      <c r="F138" s="4"/>
      <c r="G138" s="4"/>
      <c r="H138" s="30"/>
    </row>
    <row r="139" spans="2:8" x14ac:dyDescent="0.25">
      <c r="B139" s="3"/>
      <c r="C139" s="4"/>
      <c r="D139" s="52"/>
      <c r="E139" s="4"/>
      <c r="F139" s="4"/>
      <c r="G139" s="4"/>
      <c r="H139" s="30"/>
    </row>
    <row r="140" spans="2:8" x14ac:dyDescent="0.25">
      <c r="B140" s="3"/>
      <c r="C140" s="4"/>
      <c r="D140" s="52"/>
      <c r="E140" s="4"/>
      <c r="F140" s="4"/>
      <c r="G140" s="4"/>
      <c r="H140" s="30"/>
    </row>
    <row r="141" spans="2:8" x14ac:dyDescent="0.25">
      <c r="B141" s="3"/>
      <c r="C141" s="4"/>
      <c r="D141" s="52"/>
      <c r="E141" s="4"/>
      <c r="F141" s="4"/>
      <c r="G141" s="4"/>
      <c r="H141" s="30"/>
    </row>
    <row r="142" spans="2:8" x14ac:dyDescent="0.25">
      <c r="B142" s="3"/>
      <c r="C142" s="4"/>
      <c r="D142" s="52"/>
      <c r="E142" s="4"/>
      <c r="F142" s="4"/>
      <c r="G142" s="4"/>
      <c r="H142" s="30"/>
    </row>
    <row r="143" spans="2:8" x14ac:dyDescent="0.25">
      <c r="B143" s="3"/>
      <c r="C143" s="4"/>
      <c r="D143" s="52"/>
      <c r="E143" s="4"/>
      <c r="F143" s="4"/>
      <c r="G143" s="4"/>
      <c r="H143" s="30"/>
    </row>
    <row r="144" spans="2:8" x14ac:dyDescent="0.25">
      <c r="B144" s="3"/>
      <c r="C144" s="4"/>
      <c r="D144" s="52"/>
      <c r="E144" s="4"/>
      <c r="F144" s="4"/>
      <c r="G144" s="4"/>
      <c r="H144" s="30"/>
    </row>
    <row r="145" spans="2:8" x14ac:dyDescent="0.25">
      <c r="B145" s="3"/>
      <c r="C145" s="4"/>
      <c r="D145" s="52"/>
      <c r="E145" s="4"/>
      <c r="F145" s="4"/>
      <c r="G145" s="4"/>
      <c r="H145" s="30"/>
    </row>
    <row r="146" spans="2:8" x14ac:dyDescent="0.25">
      <c r="B146" s="3"/>
      <c r="C146" s="4"/>
      <c r="D146" s="52"/>
      <c r="E146" s="4"/>
      <c r="F146" s="4"/>
      <c r="G146" s="4"/>
      <c r="H146" s="30"/>
    </row>
    <row r="147" spans="2:8" x14ac:dyDescent="0.25">
      <c r="B147" s="3"/>
      <c r="C147" s="4"/>
      <c r="D147" s="52"/>
      <c r="E147" s="4"/>
      <c r="F147" s="4"/>
      <c r="G147" s="4"/>
      <c r="H147" s="30"/>
    </row>
    <row r="148" spans="2:8" x14ac:dyDescent="0.25">
      <c r="B148" s="3"/>
      <c r="C148" s="4"/>
      <c r="D148" s="52"/>
      <c r="E148" s="4"/>
      <c r="F148" s="4"/>
      <c r="G148" s="4"/>
      <c r="H148" s="30"/>
    </row>
    <row r="149" spans="2:8" x14ac:dyDescent="0.25">
      <c r="B149" s="3"/>
      <c r="C149" s="4"/>
      <c r="D149" s="52"/>
      <c r="E149" s="4"/>
      <c r="F149" s="4"/>
      <c r="G149" s="4"/>
      <c r="H149" s="30"/>
    </row>
    <row r="150" spans="2:8" x14ac:dyDescent="0.25">
      <c r="B150" s="3"/>
      <c r="C150" s="4"/>
      <c r="D150" s="52"/>
      <c r="E150" s="4"/>
      <c r="F150" s="4"/>
      <c r="G150" s="4"/>
      <c r="H150" s="30"/>
    </row>
    <row r="151" spans="2:8" x14ac:dyDescent="0.25">
      <c r="B151" s="3"/>
      <c r="C151" s="4"/>
      <c r="D151" s="52"/>
      <c r="E151" s="4"/>
      <c r="F151" s="4"/>
      <c r="G151" s="4"/>
      <c r="H151" s="30"/>
    </row>
    <row r="152" spans="2:8" x14ac:dyDescent="0.25">
      <c r="B152" s="3"/>
      <c r="C152" s="4"/>
      <c r="D152" s="52"/>
      <c r="E152" s="4"/>
      <c r="F152" s="4"/>
      <c r="G152" s="4"/>
      <c r="H152" s="30"/>
    </row>
    <row r="153" spans="2:8" x14ac:dyDescent="0.25">
      <c r="B153" s="3"/>
      <c r="C153" s="4"/>
      <c r="D153" s="52"/>
      <c r="E153" s="4"/>
      <c r="F153" s="4"/>
      <c r="G153" s="4"/>
      <c r="H153" s="30"/>
    </row>
    <row r="154" spans="2:8" x14ac:dyDescent="0.25">
      <c r="B154" s="3"/>
      <c r="C154" s="4"/>
      <c r="D154" s="52"/>
      <c r="E154" s="4"/>
      <c r="F154" s="4"/>
      <c r="G154" s="4"/>
      <c r="H154" s="30"/>
    </row>
    <row r="155" spans="2:8" x14ac:dyDescent="0.25">
      <c r="B155" s="3"/>
      <c r="C155" s="4"/>
      <c r="D155" s="52"/>
      <c r="E155" s="4"/>
      <c r="F155" s="4"/>
      <c r="G155" s="4"/>
      <c r="H155" s="30"/>
    </row>
    <row r="156" spans="2:8" x14ac:dyDescent="0.25">
      <c r="B156" s="3"/>
      <c r="C156" s="4"/>
      <c r="D156" s="52"/>
      <c r="E156" s="4"/>
      <c r="F156" s="4"/>
      <c r="G156" s="4"/>
      <c r="H156" s="30"/>
    </row>
    <row r="157" spans="2:8" x14ac:dyDescent="0.25">
      <c r="B157" s="3"/>
      <c r="C157" s="4"/>
      <c r="D157" s="52"/>
      <c r="E157" s="4"/>
      <c r="F157" s="4"/>
      <c r="G157" s="4"/>
      <c r="H157" s="30"/>
    </row>
    <row r="158" spans="2:8" x14ac:dyDescent="0.25">
      <c r="B158" s="3"/>
      <c r="C158" s="4"/>
      <c r="D158" s="52"/>
      <c r="E158" s="4"/>
      <c r="F158" s="4"/>
      <c r="G158" s="4"/>
      <c r="H158" s="30"/>
    </row>
    <row r="159" spans="2:8" x14ac:dyDescent="0.25">
      <c r="B159" s="3"/>
      <c r="C159" s="4"/>
      <c r="D159" s="52"/>
      <c r="E159" s="4"/>
      <c r="F159" s="4"/>
      <c r="G159" s="4"/>
      <c r="H159" s="30"/>
    </row>
    <row r="160" spans="2:8" x14ac:dyDescent="0.25">
      <c r="B160" s="3"/>
      <c r="C160" s="4"/>
      <c r="D160" s="52"/>
      <c r="E160" s="4"/>
      <c r="F160" s="4"/>
      <c r="G160" s="4"/>
      <c r="H160" s="30"/>
    </row>
    <row r="161" spans="2:8" x14ac:dyDescent="0.25">
      <c r="B161" s="3"/>
      <c r="C161" s="4"/>
      <c r="D161" s="52"/>
      <c r="E161" s="4"/>
      <c r="F161" s="4"/>
      <c r="G161" s="4"/>
      <c r="H161" s="30"/>
    </row>
    <row r="162" spans="2:8" x14ac:dyDescent="0.25">
      <c r="B162" s="3"/>
      <c r="C162" s="4"/>
      <c r="D162" s="52"/>
      <c r="E162" s="4"/>
      <c r="F162" s="4"/>
      <c r="G162" s="4"/>
      <c r="H162" s="30"/>
    </row>
    <row r="163" spans="2:8" x14ac:dyDescent="0.25">
      <c r="B163" s="3"/>
      <c r="C163" s="4"/>
      <c r="D163" s="52"/>
      <c r="E163" s="4"/>
      <c r="F163" s="4"/>
      <c r="G163" s="4"/>
      <c r="H163" s="30"/>
    </row>
    <row r="164" spans="2:8" x14ac:dyDescent="0.25">
      <c r="B164" s="3"/>
      <c r="C164" s="4"/>
      <c r="D164" s="52"/>
      <c r="E164" s="4"/>
      <c r="F164" s="4"/>
      <c r="G164" s="4"/>
      <c r="H164" s="30"/>
    </row>
    <row r="165" spans="2:8" x14ac:dyDescent="0.25">
      <c r="B165" s="3"/>
      <c r="C165" s="4"/>
      <c r="D165" s="52"/>
      <c r="E165" s="4"/>
      <c r="F165" s="4"/>
      <c r="G165" s="4"/>
      <c r="H165" s="30"/>
    </row>
    <row r="166" spans="2:8" x14ac:dyDescent="0.25">
      <c r="B166" s="3"/>
      <c r="C166" s="4"/>
      <c r="D166" s="52"/>
      <c r="E166" s="4"/>
      <c r="F166" s="4"/>
      <c r="G166" s="4"/>
      <c r="H166" s="30"/>
    </row>
    <row r="167" spans="2:8" x14ac:dyDescent="0.25">
      <c r="B167" s="3"/>
      <c r="C167" s="4"/>
      <c r="D167" s="52"/>
      <c r="E167" s="4"/>
      <c r="F167" s="4"/>
      <c r="G167" s="4"/>
      <c r="H167" s="30"/>
    </row>
    <row r="168" spans="2:8" x14ac:dyDescent="0.25">
      <c r="B168" s="3"/>
      <c r="C168" s="4"/>
      <c r="D168" s="52"/>
      <c r="E168" s="4"/>
      <c r="F168" s="4"/>
      <c r="G168" s="4"/>
      <c r="H168" s="30"/>
    </row>
    <row r="169" spans="2:8" x14ac:dyDescent="0.25">
      <c r="B169" s="3"/>
      <c r="C169" s="4"/>
      <c r="D169" s="52"/>
      <c r="E169" s="4"/>
      <c r="F169" s="4"/>
      <c r="G169" s="4"/>
      <c r="H169" s="30"/>
    </row>
    <row r="170" spans="2:8" x14ac:dyDescent="0.25">
      <c r="B170" s="3"/>
      <c r="C170" s="4"/>
      <c r="D170" s="52"/>
      <c r="E170" s="4"/>
      <c r="F170" s="4"/>
      <c r="G170" s="4"/>
      <c r="H170" s="30"/>
    </row>
    <row r="171" spans="2:8" x14ac:dyDescent="0.25">
      <c r="B171" s="3"/>
      <c r="C171" s="4"/>
      <c r="D171" s="52"/>
      <c r="E171" s="4"/>
      <c r="F171" s="4"/>
      <c r="G171" s="4"/>
      <c r="H171" s="30"/>
    </row>
    <row r="172" spans="2:8" x14ac:dyDescent="0.25">
      <c r="B172" s="3"/>
      <c r="C172" s="4"/>
      <c r="D172" s="52"/>
      <c r="E172" s="4"/>
      <c r="F172" s="4"/>
      <c r="G172" s="4"/>
      <c r="H172" s="30"/>
    </row>
    <row r="173" spans="2:8" x14ac:dyDescent="0.25">
      <c r="B173" s="3"/>
      <c r="C173" s="4"/>
      <c r="D173" s="52"/>
      <c r="E173" s="4"/>
      <c r="F173" s="4"/>
      <c r="G173" s="4"/>
      <c r="H173" s="30"/>
    </row>
    <row r="174" spans="2:8" x14ac:dyDescent="0.25">
      <c r="B174" s="3"/>
      <c r="C174" s="4"/>
      <c r="D174" s="52"/>
      <c r="E174" s="4"/>
      <c r="F174" s="4"/>
      <c r="G174" s="4"/>
      <c r="H174" s="30"/>
    </row>
    <row r="175" spans="2:8" x14ac:dyDescent="0.25">
      <c r="B175" s="3"/>
      <c r="C175" s="4"/>
      <c r="D175" s="52"/>
      <c r="E175" s="4"/>
      <c r="F175" s="4"/>
      <c r="G175" s="4"/>
      <c r="H175" s="30"/>
    </row>
    <row r="176" spans="2:8" x14ac:dyDescent="0.25">
      <c r="B176" s="3"/>
      <c r="C176" s="4"/>
      <c r="D176" s="52"/>
      <c r="E176" s="4"/>
      <c r="F176" s="4"/>
      <c r="G176" s="4"/>
      <c r="H176" s="30"/>
    </row>
    <row r="177" spans="2:8" x14ac:dyDescent="0.25">
      <c r="B177" s="3"/>
      <c r="C177" s="4"/>
      <c r="D177" s="52"/>
      <c r="E177" s="4"/>
      <c r="F177" s="4"/>
      <c r="G177" s="4"/>
      <c r="H177" s="30"/>
    </row>
    <row r="178" spans="2:8" x14ac:dyDescent="0.25">
      <c r="B178" s="3"/>
      <c r="C178" s="4"/>
      <c r="D178" s="52"/>
      <c r="E178" s="4"/>
      <c r="F178" s="4"/>
      <c r="G178" s="4"/>
      <c r="H178" s="30"/>
    </row>
    <row r="179" spans="2:8" x14ac:dyDescent="0.25">
      <c r="B179" s="3"/>
      <c r="C179" s="4"/>
      <c r="D179" s="52"/>
      <c r="E179" s="4"/>
      <c r="F179" s="4"/>
      <c r="G179" s="4"/>
      <c r="H179" s="30"/>
    </row>
    <row r="180" spans="2:8" x14ac:dyDescent="0.25">
      <c r="B180" s="3"/>
      <c r="C180" s="4"/>
      <c r="D180" s="52"/>
      <c r="E180" s="4"/>
      <c r="F180" s="4"/>
      <c r="G180" s="4"/>
      <c r="H180" s="30"/>
    </row>
    <row r="181" spans="2:8" x14ac:dyDescent="0.25">
      <c r="B181" s="3"/>
      <c r="C181" s="4"/>
      <c r="D181" s="52"/>
      <c r="E181" s="4"/>
      <c r="F181" s="4"/>
      <c r="G181" s="4"/>
      <c r="H181" s="30"/>
    </row>
    <row r="182" spans="2:8" x14ac:dyDescent="0.25">
      <c r="B182" s="3"/>
      <c r="C182" s="4"/>
      <c r="D182" s="52"/>
      <c r="E182" s="4"/>
      <c r="F182" s="4"/>
      <c r="G182" s="4"/>
      <c r="H182" s="30"/>
    </row>
    <row r="183" spans="2:8" x14ac:dyDescent="0.25">
      <c r="B183" s="3"/>
      <c r="C183" s="4"/>
      <c r="D183" s="52"/>
      <c r="E183" s="4"/>
      <c r="F183" s="4"/>
      <c r="G183" s="4"/>
      <c r="H183" s="30"/>
    </row>
    <row r="184" spans="2:8" x14ac:dyDescent="0.25">
      <c r="B184" s="3"/>
      <c r="C184" s="4"/>
      <c r="D184" s="52"/>
      <c r="E184" s="4"/>
      <c r="F184" s="4"/>
      <c r="G184" s="4"/>
      <c r="H184" s="30"/>
    </row>
    <row r="185" spans="2:8" x14ac:dyDescent="0.25">
      <c r="B185" s="3"/>
      <c r="C185" s="4"/>
      <c r="D185" s="52"/>
      <c r="E185" s="4"/>
      <c r="F185" s="4"/>
      <c r="G185" s="4"/>
      <c r="H185" s="30"/>
    </row>
    <row r="186" spans="2:8" x14ac:dyDescent="0.25">
      <c r="B186" s="3"/>
      <c r="C186" s="4"/>
      <c r="D186" s="52"/>
      <c r="E186" s="4"/>
      <c r="F186" s="4"/>
      <c r="G186" s="4"/>
      <c r="H186" s="30"/>
    </row>
    <row r="187" spans="2:8" x14ac:dyDescent="0.25">
      <c r="B187" s="3"/>
      <c r="C187" s="4"/>
      <c r="D187" s="52"/>
      <c r="E187" s="4"/>
      <c r="F187" s="4"/>
      <c r="G187" s="4"/>
      <c r="H187" s="30"/>
    </row>
    <row r="188" spans="2:8" x14ac:dyDescent="0.25">
      <c r="B188" s="3"/>
      <c r="C188" s="4"/>
      <c r="D188" s="52"/>
      <c r="E188" s="4"/>
      <c r="F188" s="4"/>
      <c r="G188" s="4"/>
      <c r="H188" s="30"/>
    </row>
    <row r="189" spans="2:8" x14ac:dyDescent="0.25">
      <c r="B189" s="3"/>
      <c r="C189" s="4"/>
      <c r="D189" s="52"/>
      <c r="E189" s="4"/>
      <c r="F189" s="4"/>
      <c r="G189" s="4"/>
      <c r="H189" s="30"/>
    </row>
    <row r="190" spans="2:8" x14ac:dyDescent="0.25">
      <c r="B190" s="3"/>
      <c r="C190" s="4"/>
      <c r="D190" s="52"/>
      <c r="E190" s="4"/>
      <c r="F190" s="4"/>
      <c r="G190" s="4"/>
      <c r="H190" s="30"/>
    </row>
    <row r="191" spans="2:8" x14ac:dyDescent="0.25">
      <c r="B191" s="3"/>
      <c r="C191" s="4"/>
      <c r="D191" s="52"/>
      <c r="E191" s="4"/>
      <c r="F191" s="4"/>
      <c r="G191" s="4"/>
      <c r="H191" s="30"/>
    </row>
    <row r="192" spans="2:8" x14ac:dyDescent="0.25">
      <c r="B192" s="3"/>
      <c r="C192" s="4"/>
      <c r="D192" s="52"/>
      <c r="E192" s="4"/>
      <c r="F192" s="4"/>
      <c r="G192" s="4"/>
      <c r="H192" s="30"/>
    </row>
    <row r="193" spans="2:8" x14ac:dyDescent="0.25">
      <c r="B193" s="3"/>
      <c r="C193" s="4"/>
      <c r="D193" s="52"/>
      <c r="E193" s="4"/>
      <c r="F193" s="4"/>
      <c r="G193" s="4"/>
      <c r="H193" s="30"/>
    </row>
    <row r="194" spans="2:8" x14ac:dyDescent="0.25">
      <c r="B194" s="3"/>
      <c r="C194" s="4"/>
      <c r="D194" s="52"/>
      <c r="E194" s="4"/>
      <c r="F194" s="4"/>
      <c r="G194" s="4"/>
      <c r="H194" s="30"/>
    </row>
    <row r="195" spans="2:8" x14ac:dyDescent="0.25">
      <c r="B195" s="3"/>
      <c r="C195" s="4"/>
      <c r="D195" s="52"/>
      <c r="E195" s="4"/>
      <c r="F195" s="4"/>
      <c r="G195" s="4"/>
      <c r="H195" s="30"/>
    </row>
    <row r="196" spans="2:8" x14ac:dyDescent="0.25">
      <c r="B196" s="3"/>
      <c r="C196" s="4"/>
      <c r="D196" s="52"/>
      <c r="E196" s="4"/>
      <c r="F196" s="4"/>
      <c r="G196" s="4"/>
      <c r="H196" s="30"/>
    </row>
    <row r="197" spans="2:8" x14ac:dyDescent="0.25">
      <c r="B197" s="3"/>
      <c r="C197" s="4"/>
      <c r="D197" s="52"/>
      <c r="E197" s="4"/>
      <c r="F197" s="4"/>
      <c r="G197" s="4"/>
      <c r="H197" s="30"/>
    </row>
    <row r="198" spans="2:8" x14ac:dyDescent="0.25">
      <c r="B198" s="3"/>
      <c r="C198" s="4"/>
      <c r="D198" s="52"/>
      <c r="E198" s="4"/>
      <c r="F198" s="4"/>
      <c r="G198" s="4"/>
      <c r="H198" s="30"/>
    </row>
    <row r="199" spans="2:8" x14ac:dyDescent="0.25">
      <c r="B199" s="3"/>
      <c r="C199" s="4"/>
      <c r="D199" s="52"/>
      <c r="E199" s="4"/>
      <c r="F199" s="4"/>
      <c r="G199" s="4"/>
      <c r="H199" s="30"/>
    </row>
    <row r="200" spans="2:8" x14ac:dyDescent="0.25">
      <c r="B200" s="3"/>
      <c r="C200" s="4"/>
      <c r="D200" s="52"/>
      <c r="E200" s="4"/>
      <c r="F200" s="4"/>
      <c r="G200" s="4"/>
      <c r="H200" s="30"/>
    </row>
    <row r="201" spans="2:8" x14ac:dyDescent="0.25">
      <c r="B201" s="3"/>
      <c r="C201" s="4"/>
      <c r="D201" s="52"/>
      <c r="E201" s="4"/>
      <c r="F201" s="4"/>
      <c r="G201" s="4"/>
      <c r="H201" s="30"/>
    </row>
    <row r="202" spans="2:8" x14ac:dyDescent="0.25">
      <c r="B202" s="3"/>
      <c r="C202" s="4"/>
      <c r="D202" s="52"/>
      <c r="E202" s="4"/>
      <c r="F202" s="4"/>
      <c r="G202" s="4"/>
      <c r="H202" s="30"/>
    </row>
    <row r="203" spans="2:8" x14ac:dyDescent="0.25">
      <c r="B203" s="3"/>
      <c r="C203" s="4"/>
      <c r="D203" s="52"/>
      <c r="E203" s="4"/>
      <c r="F203" s="4"/>
      <c r="G203" s="4"/>
      <c r="H203" s="30"/>
    </row>
    <row r="204" spans="2:8" x14ac:dyDescent="0.25">
      <c r="B204" s="3"/>
      <c r="C204" s="4"/>
      <c r="D204" s="52"/>
      <c r="E204" s="4"/>
      <c r="F204" s="4"/>
      <c r="G204" s="4"/>
      <c r="H204" s="30"/>
    </row>
    <row r="205" spans="2:8" x14ac:dyDescent="0.25">
      <c r="B205" s="3"/>
      <c r="C205" s="4"/>
      <c r="D205" s="52"/>
      <c r="E205" s="4"/>
      <c r="F205" s="4"/>
      <c r="G205" s="4"/>
      <c r="H205" s="30"/>
    </row>
    <row r="206" spans="2:8" x14ac:dyDescent="0.25">
      <c r="B206" s="3"/>
      <c r="C206" s="4"/>
      <c r="D206" s="52"/>
      <c r="E206" s="4"/>
      <c r="F206" s="4"/>
      <c r="G206" s="4"/>
      <c r="H206" s="30"/>
    </row>
    <row r="207" spans="2:8" x14ac:dyDescent="0.25">
      <c r="B207" s="3"/>
      <c r="C207" s="4"/>
      <c r="D207" s="52"/>
      <c r="E207" s="4"/>
      <c r="F207" s="4"/>
      <c r="G207" s="4"/>
      <c r="H207" s="30"/>
    </row>
    <row r="208" spans="2:8" x14ac:dyDescent="0.25">
      <c r="B208" s="3"/>
      <c r="C208" s="4"/>
      <c r="D208" s="52"/>
      <c r="E208" s="4"/>
      <c r="F208" s="4"/>
      <c r="G208" s="4"/>
      <c r="H208" s="30"/>
    </row>
    <row r="209" spans="2:8" x14ac:dyDescent="0.25">
      <c r="B209" s="3"/>
      <c r="C209" s="4"/>
      <c r="D209" s="52"/>
      <c r="E209" s="4"/>
      <c r="F209" s="4"/>
      <c r="G209" s="4"/>
      <c r="H209" s="30"/>
    </row>
    <row r="210" spans="2:8" x14ac:dyDescent="0.25">
      <c r="B210" s="3"/>
      <c r="C210" s="4"/>
      <c r="D210" s="52"/>
      <c r="E210" s="4"/>
      <c r="F210" s="4"/>
      <c r="G210" s="4"/>
      <c r="H210" s="30"/>
    </row>
    <row r="211" spans="2:8" x14ac:dyDescent="0.25">
      <c r="B211" s="3"/>
      <c r="C211" s="4"/>
      <c r="D211" s="52"/>
      <c r="E211" s="4"/>
      <c r="F211" s="4"/>
      <c r="G211" s="4"/>
      <c r="H211" s="30"/>
    </row>
    <row r="212" spans="2:8" x14ac:dyDescent="0.25">
      <c r="B212" s="3"/>
      <c r="C212" s="4"/>
      <c r="D212" s="52"/>
      <c r="E212" s="4"/>
      <c r="F212" s="4"/>
      <c r="G212" s="4"/>
      <c r="H212" s="30"/>
    </row>
    <row r="213" spans="2:8" x14ac:dyDescent="0.25">
      <c r="B213" s="3"/>
      <c r="C213" s="4"/>
      <c r="D213" s="52"/>
      <c r="E213" s="4"/>
      <c r="F213" s="4"/>
      <c r="G213" s="4"/>
      <c r="H213" s="30"/>
    </row>
    <row r="214" spans="2:8" x14ac:dyDescent="0.25">
      <c r="B214" s="3"/>
      <c r="C214" s="4"/>
      <c r="D214" s="52"/>
      <c r="E214" s="4"/>
      <c r="F214" s="4"/>
      <c r="G214" s="4"/>
      <c r="H214" s="30"/>
    </row>
    <row r="215" spans="2:8" x14ac:dyDescent="0.25">
      <c r="B215" s="3"/>
      <c r="C215" s="4"/>
      <c r="D215" s="52"/>
      <c r="E215" s="4"/>
      <c r="F215" s="4"/>
      <c r="G215" s="4"/>
      <c r="H215" s="30"/>
    </row>
    <row r="216" spans="2:8" x14ac:dyDescent="0.25">
      <c r="B216" s="3"/>
      <c r="C216" s="4"/>
      <c r="D216" s="52"/>
      <c r="E216" s="4"/>
      <c r="F216" s="4"/>
      <c r="G216" s="4"/>
      <c r="H216" s="30"/>
    </row>
    <row r="217" spans="2:8" x14ac:dyDescent="0.25">
      <c r="B217" s="3"/>
      <c r="C217" s="4"/>
      <c r="D217" s="52"/>
      <c r="E217" s="4"/>
      <c r="F217" s="4"/>
      <c r="G217" s="4"/>
      <c r="H217" s="30"/>
    </row>
    <row r="218" spans="2:8" x14ac:dyDescent="0.25">
      <c r="B218" s="3"/>
      <c r="C218" s="4"/>
      <c r="D218" s="52"/>
      <c r="E218" s="4"/>
      <c r="F218" s="4"/>
      <c r="G218" s="4"/>
      <c r="H218" s="30"/>
    </row>
    <row r="219" spans="2:8" x14ac:dyDescent="0.25">
      <c r="B219" s="3"/>
      <c r="C219" s="4"/>
      <c r="D219" s="52"/>
      <c r="E219" s="4"/>
      <c r="F219" s="4"/>
      <c r="G219" s="4"/>
      <c r="H219" s="30"/>
    </row>
    <row r="220" spans="2:8" x14ac:dyDescent="0.25">
      <c r="B220" s="3"/>
      <c r="C220" s="4"/>
      <c r="D220" s="52"/>
      <c r="E220" s="4"/>
      <c r="F220" s="4"/>
      <c r="G220" s="4"/>
      <c r="H220" s="30"/>
    </row>
    <row r="221" spans="2:8" x14ac:dyDescent="0.25">
      <c r="B221" s="3"/>
      <c r="C221" s="4"/>
      <c r="D221" s="52"/>
      <c r="E221" s="4"/>
      <c r="F221" s="4"/>
      <c r="G221" s="4"/>
      <c r="H221" s="30"/>
    </row>
    <row r="222" spans="2:8" x14ac:dyDescent="0.25">
      <c r="B222" s="3"/>
      <c r="C222" s="4"/>
      <c r="D222" s="52"/>
      <c r="E222" s="4"/>
      <c r="F222" s="4"/>
      <c r="G222" s="4"/>
      <c r="H222" s="30"/>
    </row>
    <row r="223" spans="2:8" x14ac:dyDescent="0.25">
      <c r="B223" s="3"/>
      <c r="C223" s="4"/>
      <c r="D223" s="52"/>
      <c r="E223" s="4"/>
      <c r="F223" s="4"/>
      <c r="G223" s="4"/>
      <c r="H223" s="30"/>
    </row>
    <row r="224" spans="2:8" x14ac:dyDescent="0.25">
      <c r="B224" s="3"/>
      <c r="C224" s="4"/>
      <c r="D224" s="52"/>
      <c r="E224" s="4"/>
      <c r="F224" s="4"/>
      <c r="G224" s="4"/>
      <c r="H224" s="30"/>
    </row>
    <row r="225" spans="2:8" x14ac:dyDescent="0.25">
      <c r="B225" s="3"/>
      <c r="C225" s="4"/>
      <c r="D225" s="52"/>
      <c r="E225" s="4"/>
      <c r="F225" s="4"/>
      <c r="G225" s="4"/>
      <c r="H225" s="30"/>
    </row>
    <row r="226" spans="2:8" x14ac:dyDescent="0.25">
      <c r="B226" s="3"/>
      <c r="C226" s="4"/>
      <c r="D226" s="52"/>
      <c r="E226" s="4"/>
      <c r="F226" s="4"/>
      <c r="G226" s="4"/>
      <c r="H226" s="30"/>
    </row>
    <row r="227" spans="2:8" x14ac:dyDescent="0.25">
      <c r="B227" s="3"/>
      <c r="C227" s="4"/>
      <c r="D227" s="52"/>
      <c r="E227" s="4"/>
      <c r="F227" s="4"/>
      <c r="G227" s="4"/>
      <c r="H227" s="30"/>
    </row>
    <row r="228" spans="2:8" x14ac:dyDescent="0.25">
      <c r="B228" s="3"/>
      <c r="C228" s="4"/>
      <c r="D228" s="52"/>
      <c r="E228" s="4"/>
      <c r="F228" s="4"/>
      <c r="G228" s="4"/>
      <c r="H228" s="30"/>
    </row>
    <row r="229" spans="2:8" x14ac:dyDescent="0.25">
      <c r="B229" s="3"/>
      <c r="C229" s="4"/>
      <c r="D229" s="52"/>
      <c r="E229" s="4"/>
      <c r="F229" s="4"/>
      <c r="G229" s="4"/>
      <c r="H229" s="30"/>
    </row>
    <row r="230" spans="2:8" x14ac:dyDescent="0.25">
      <c r="B230" s="3"/>
      <c r="C230" s="4"/>
      <c r="D230" s="52"/>
      <c r="E230" s="4"/>
      <c r="F230" s="4"/>
      <c r="G230" s="4"/>
      <c r="H230" s="30"/>
    </row>
    <row r="231" spans="2:8" x14ac:dyDescent="0.25">
      <c r="B231" s="3"/>
      <c r="C231" s="4"/>
      <c r="D231" s="52"/>
      <c r="E231" s="4"/>
      <c r="F231" s="4"/>
      <c r="G231" s="4"/>
      <c r="H231" s="30"/>
    </row>
    <row r="232" spans="2:8" x14ac:dyDescent="0.25">
      <c r="B232" s="3"/>
      <c r="C232" s="4"/>
      <c r="D232" s="52"/>
      <c r="E232" s="4"/>
      <c r="F232" s="4"/>
      <c r="G232" s="4"/>
      <c r="H232" s="30"/>
    </row>
    <row r="233" spans="2:8" x14ac:dyDescent="0.25">
      <c r="B233" s="3"/>
      <c r="C233" s="4"/>
      <c r="D233" s="52"/>
      <c r="E233" s="4"/>
      <c r="F233" s="4"/>
      <c r="G233" s="4"/>
      <c r="H233" s="30"/>
    </row>
    <row r="234" spans="2:8" x14ac:dyDescent="0.25">
      <c r="B234" s="3"/>
      <c r="C234" s="4"/>
      <c r="D234" s="52"/>
      <c r="E234" s="4"/>
      <c r="F234" s="4"/>
      <c r="G234" s="4"/>
      <c r="H234" s="30"/>
    </row>
    <row r="235" spans="2:8" x14ac:dyDescent="0.25">
      <c r="B235" s="3"/>
      <c r="C235" s="4"/>
      <c r="D235" s="52"/>
      <c r="E235" s="4"/>
      <c r="F235" s="4"/>
      <c r="G235" s="4"/>
      <c r="H235" s="30"/>
    </row>
    <row r="236" spans="2:8" x14ac:dyDescent="0.25">
      <c r="B236" s="3"/>
      <c r="C236" s="4"/>
      <c r="D236" s="52"/>
      <c r="E236" s="4"/>
      <c r="F236" s="4"/>
      <c r="G236" s="4"/>
      <c r="H236" s="30"/>
    </row>
    <row r="237" spans="2:8" x14ac:dyDescent="0.25">
      <c r="B237" s="3"/>
      <c r="C237" s="4"/>
      <c r="D237" s="52"/>
      <c r="E237" s="4"/>
      <c r="F237" s="4"/>
      <c r="G237" s="4"/>
      <c r="H237" s="30"/>
    </row>
    <row r="238" spans="2:8" x14ac:dyDescent="0.25">
      <c r="B238" s="3"/>
      <c r="C238" s="4"/>
      <c r="D238" s="52"/>
      <c r="E238" s="4"/>
      <c r="F238" s="4"/>
      <c r="G238" s="4"/>
      <c r="H238" s="30"/>
    </row>
    <row r="239" spans="2:8" x14ac:dyDescent="0.25">
      <c r="B239" s="3"/>
      <c r="C239" s="4"/>
      <c r="D239" s="52"/>
      <c r="E239" s="4"/>
      <c r="F239" s="4"/>
      <c r="G239" s="4"/>
      <c r="H239" s="30"/>
    </row>
    <row r="240" spans="2:8" x14ac:dyDescent="0.25">
      <c r="B240" s="3"/>
      <c r="C240" s="4"/>
      <c r="D240" s="52"/>
      <c r="E240" s="4"/>
      <c r="F240" s="4"/>
      <c r="G240" s="4"/>
      <c r="H240" s="30"/>
    </row>
    <row r="241" spans="2:8" x14ac:dyDescent="0.25">
      <c r="B241" s="3"/>
      <c r="C241" s="4"/>
      <c r="D241" s="52"/>
      <c r="E241" s="4"/>
      <c r="F241" s="4"/>
      <c r="G241" s="4"/>
      <c r="H241" s="30"/>
    </row>
    <row r="242" spans="2:8" x14ac:dyDescent="0.25">
      <c r="B242" s="3"/>
      <c r="C242" s="4"/>
      <c r="D242" s="52"/>
      <c r="E242" s="4"/>
      <c r="F242" s="4"/>
      <c r="G242" s="4"/>
      <c r="H242" s="30"/>
    </row>
    <row r="243" spans="2:8" x14ac:dyDescent="0.25">
      <c r="B243" s="3"/>
      <c r="C243" s="4"/>
      <c r="D243" s="52"/>
      <c r="E243" s="4"/>
      <c r="F243" s="4"/>
      <c r="G243" s="4"/>
      <c r="H243" s="30"/>
    </row>
    <row r="244" spans="2:8" x14ac:dyDescent="0.25">
      <c r="B244" s="3"/>
      <c r="C244" s="4"/>
      <c r="D244" s="52"/>
      <c r="E244" s="4"/>
      <c r="F244" s="4"/>
      <c r="G244" s="4"/>
      <c r="H244" s="30"/>
    </row>
    <row r="245" spans="2:8" x14ac:dyDescent="0.25">
      <c r="B245" s="3"/>
      <c r="C245" s="4"/>
      <c r="D245" s="52"/>
      <c r="E245" s="4"/>
      <c r="F245" s="4"/>
      <c r="G245" s="4"/>
      <c r="H245" s="30"/>
    </row>
    <row r="246" spans="2:8" x14ac:dyDescent="0.25">
      <c r="B246" s="3"/>
      <c r="C246" s="4"/>
      <c r="D246" s="52"/>
      <c r="E246" s="4"/>
      <c r="F246" s="4"/>
      <c r="G246" s="4"/>
      <c r="H246" s="30"/>
    </row>
    <row r="247" spans="2:8" x14ac:dyDescent="0.25">
      <c r="B247" s="3"/>
      <c r="C247" s="4"/>
      <c r="D247" s="52"/>
      <c r="E247" s="4"/>
      <c r="F247" s="4"/>
      <c r="G247" s="4"/>
      <c r="H247" s="30"/>
    </row>
    <row r="248" spans="2:8" x14ac:dyDescent="0.25">
      <c r="B248" s="3"/>
      <c r="C248" s="4"/>
      <c r="D248" s="52"/>
      <c r="E248" s="4"/>
      <c r="F248" s="4"/>
      <c r="G248" s="4"/>
      <c r="H248" s="30"/>
    </row>
    <row r="249" spans="2:8" x14ac:dyDescent="0.25">
      <c r="B249" s="3"/>
      <c r="C249" s="4"/>
      <c r="D249" s="52"/>
      <c r="E249" s="4"/>
      <c r="F249" s="4"/>
      <c r="G249" s="4"/>
      <c r="H249" s="30"/>
    </row>
    <row r="250" spans="2:8" x14ac:dyDescent="0.25">
      <c r="B250" s="3"/>
      <c r="C250" s="4"/>
      <c r="D250" s="52"/>
      <c r="E250" s="4"/>
      <c r="F250" s="4"/>
      <c r="G250" s="4"/>
      <c r="H250" s="30"/>
    </row>
    <row r="251" spans="2:8" x14ac:dyDescent="0.25">
      <c r="B251" s="3"/>
      <c r="C251" s="4"/>
      <c r="D251" s="52"/>
      <c r="E251" s="4"/>
      <c r="F251" s="4"/>
      <c r="G251" s="4"/>
      <c r="H251" s="30"/>
    </row>
    <row r="252" spans="2:8" x14ac:dyDescent="0.25">
      <c r="B252" s="3"/>
      <c r="C252" s="4"/>
      <c r="D252" s="52"/>
      <c r="E252" s="4"/>
      <c r="F252" s="4"/>
      <c r="G252" s="4"/>
      <c r="H252" s="30"/>
    </row>
    <row r="253" spans="2:8" x14ac:dyDescent="0.25">
      <c r="B253" s="3"/>
      <c r="C253" s="4"/>
      <c r="D253" s="52"/>
      <c r="E253" s="4"/>
      <c r="F253" s="4"/>
      <c r="G253" s="4"/>
      <c r="H253" s="30"/>
    </row>
    <row r="254" spans="2:8" x14ac:dyDescent="0.25">
      <c r="B254" s="3"/>
      <c r="C254" s="4"/>
      <c r="D254" s="52"/>
      <c r="E254" s="4"/>
      <c r="F254" s="4"/>
      <c r="G254" s="4"/>
      <c r="H254" s="30"/>
    </row>
    <row r="255" spans="2:8" x14ac:dyDescent="0.25">
      <c r="B255" s="3"/>
      <c r="C255" s="4"/>
      <c r="D255" s="52"/>
      <c r="E255" s="4"/>
      <c r="F255" s="4"/>
      <c r="G255" s="4"/>
      <c r="H255" s="30"/>
    </row>
    <row r="256" spans="2:8" x14ac:dyDescent="0.25">
      <c r="B256" s="3"/>
      <c r="C256" s="4"/>
      <c r="D256" s="52"/>
      <c r="E256" s="4"/>
      <c r="F256" s="4"/>
      <c r="G256" s="4"/>
      <c r="H256" s="30"/>
    </row>
    <row r="257" spans="2:8" x14ac:dyDescent="0.25">
      <c r="B257" s="3"/>
      <c r="C257" s="4"/>
      <c r="D257" s="52"/>
      <c r="E257" s="4"/>
      <c r="F257" s="4"/>
      <c r="G257" s="4"/>
      <c r="H257" s="30"/>
    </row>
    <row r="258" spans="2:8" x14ac:dyDescent="0.25">
      <c r="B258" s="3"/>
      <c r="C258" s="4"/>
      <c r="D258" s="52"/>
      <c r="E258" s="4"/>
      <c r="F258" s="4"/>
      <c r="G258" s="4"/>
      <c r="H258" s="30"/>
    </row>
    <row r="259" spans="2:8" x14ac:dyDescent="0.25">
      <c r="B259" s="3"/>
      <c r="C259" s="4"/>
      <c r="D259" s="52"/>
      <c r="E259" s="4"/>
      <c r="F259" s="4"/>
      <c r="G259" s="4"/>
      <c r="H259" s="30"/>
    </row>
    <row r="260" spans="2:8" x14ac:dyDescent="0.25">
      <c r="B260" s="3"/>
      <c r="C260" s="4"/>
      <c r="D260" s="52"/>
      <c r="E260" s="4"/>
      <c r="F260" s="4"/>
      <c r="G260" s="4"/>
      <c r="H260" s="30"/>
    </row>
    <row r="261" spans="2:8" x14ac:dyDescent="0.25">
      <c r="B261" s="3"/>
      <c r="C261" s="4"/>
      <c r="D261" s="52"/>
      <c r="E261" s="4"/>
      <c r="F261" s="4"/>
      <c r="G261" s="4"/>
      <c r="H261" s="30"/>
    </row>
    <row r="262" spans="2:8" x14ac:dyDescent="0.25">
      <c r="B262" s="3"/>
      <c r="C262" s="4"/>
      <c r="D262" s="52"/>
      <c r="E262" s="4"/>
      <c r="F262" s="4"/>
      <c r="G262" s="4"/>
      <c r="H262" s="30"/>
    </row>
    <row r="263" spans="2:8" x14ac:dyDescent="0.25">
      <c r="B263" s="3"/>
      <c r="C263" s="4"/>
      <c r="D263" s="52"/>
      <c r="E263" s="4"/>
      <c r="F263" s="4"/>
      <c r="G263" s="4"/>
      <c r="H263" s="30"/>
    </row>
    <row r="264" spans="2:8" x14ac:dyDescent="0.25">
      <c r="B264" s="3"/>
      <c r="C264" s="4"/>
      <c r="D264" s="52"/>
      <c r="E264" s="4"/>
      <c r="F264" s="4"/>
      <c r="G264" s="4"/>
      <c r="H264" s="30"/>
    </row>
    <row r="265" spans="2:8" x14ac:dyDescent="0.25">
      <c r="B265" s="3"/>
      <c r="C265" s="4"/>
      <c r="D265" s="52"/>
      <c r="E265" s="4"/>
      <c r="F265" s="4"/>
      <c r="G265" s="4"/>
      <c r="H265" s="30"/>
    </row>
    <row r="266" spans="2:8" x14ac:dyDescent="0.25">
      <c r="B266" s="3"/>
      <c r="C266" s="4"/>
      <c r="D266" s="52"/>
      <c r="E266" s="4"/>
      <c r="F266" s="4"/>
      <c r="G266" s="4"/>
      <c r="H266" s="30"/>
    </row>
    <row r="267" spans="2:8" x14ac:dyDescent="0.25">
      <c r="B267" s="3"/>
      <c r="C267" s="4"/>
      <c r="D267" s="52"/>
      <c r="E267" s="4"/>
      <c r="F267" s="4"/>
      <c r="G267" s="4"/>
      <c r="H267" s="30"/>
    </row>
    <row r="268" spans="2:8" x14ac:dyDescent="0.25">
      <c r="B268" s="3"/>
      <c r="C268" s="4"/>
      <c r="D268" s="52"/>
      <c r="E268" s="4"/>
      <c r="F268" s="4"/>
      <c r="G268" s="4"/>
      <c r="H268" s="30"/>
    </row>
    <row r="269" spans="2:8" x14ac:dyDescent="0.25">
      <c r="B269" s="3"/>
      <c r="C269" s="4"/>
      <c r="D269" s="52"/>
      <c r="E269" s="4"/>
      <c r="F269" s="4"/>
      <c r="G269" s="4"/>
      <c r="H269" s="30"/>
    </row>
    <row r="270" spans="2:8" x14ac:dyDescent="0.25">
      <c r="B270" s="3"/>
      <c r="C270" s="4"/>
      <c r="D270" s="52"/>
      <c r="E270" s="4"/>
      <c r="F270" s="4"/>
      <c r="G270" s="4"/>
      <c r="H270" s="30"/>
    </row>
    <row r="271" spans="2:8" x14ac:dyDescent="0.25">
      <c r="B271" s="3"/>
      <c r="C271" s="4"/>
      <c r="D271" s="52"/>
      <c r="E271" s="4"/>
      <c r="F271" s="4"/>
      <c r="G271" s="4"/>
      <c r="H271" s="30"/>
    </row>
    <row r="272" spans="2:8" x14ac:dyDescent="0.25">
      <c r="B272" s="3"/>
      <c r="C272" s="4"/>
      <c r="D272" s="52"/>
      <c r="E272" s="4"/>
      <c r="F272" s="4"/>
      <c r="G272" s="4"/>
      <c r="H272" s="30"/>
    </row>
    <row r="273" spans="2:8" x14ac:dyDescent="0.25">
      <c r="B273" s="3"/>
      <c r="C273" s="4"/>
      <c r="D273" s="52"/>
      <c r="E273" s="4"/>
      <c r="F273" s="4"/>
      <c r="G273" s="4"/>
      <c r="H273" s="30"/>
    </row>
    <row r="274" spans="2:8" x14ac:dyDescent="0.25">
      <c r="B274" s="3"/>
      <c r="C274" s="4"/>
      <c r="D274" s="52"/>
      <c r="E274" s="4"/>
      <c r="F274" s="4"/>
      <c r="G274" s="4"/>
      <c r="H274" s="30"/>
    </row>
    <row r="275" spans="2:8" x14ac:dyDescent="0.25">
      <c r="B275" s="3"/>
      <c r="C275" s="4"/>
      <c r="D275" s="52"/>
      <c r="E275" s="4"/>
      <c r="F275" s="4"/>
      <c r="G275" s="4"/>
      <c r="H275" s="30"/>
    </row>
    <row r="276" spans="2:8" x14ac:dyDescent="0.25">
      <c r="B276" s="3"/>
      <c r="C276" s="4"/>
      <c r="D276" s="52"/>
      <c r="E276" s="4"/>
      <c r="F276" s="4"/>
      <c r="G276" s="4"/>
      <c r="H276" s="30"/>
    </row>
    <row r="277" spans="2:8" x14ac:dyDescent="0.25">
      <c r="B277" s="3"/>
      <c r="C277" s="4"/>
      <c r="D277" s="52"/>
      <c r="E277" s="4"/>
      <c r="F277" s="4"/>
      <c r="G277" s="4"/>
      <c r="H277" s="30"/>
    </row>
    <row r="278" spans="2:8" x14ac:dyDescent="0.25">
      <c r="B278" s="3"/>
      <c r="C278" s="4"/>
      <c r="D278" s="52"/>
      <c r="E278" s="4"/>
      <c r="F278" s="4"/>
      <c r="G278" s="4"/>
      <c r="H278" s="30"/>
    </row>
    <row r="279" spans="2:8" x14ac:dyDescent="0.25">
      <c r="B279" s="3"/>
      <c r="C279" s="4"/>
      <c r="D279" s="52"/>
      <c r="E279" s="4"/>
      <c r="F279" s="4"/>
      <c r="G279" s="4"/>
      <c r="H279" s="30"/>
    </row>
    <row r="280" spans="2:8" x14ac:dyDescent="0.25">
      <c r="B280" s="3"/>
      <c r="C280" s="4"/>
      <c r="D280" s="52"/>
      <c r="E280" s="4"/>
      <c r="F280" s="4"/>
      <c r="G280" s="4"/>
      <c r="H280" s="30"/>
    </row>
    <row r="281" spans="2:8" x14ac:dyDescent="0.25">
      <c r="B281" s="3"/>
      <c r="C281" s="4"/>
      <c r="D281" s="52"/>
      <c r="E281" s="4"/>
      <c r="F281" s="4"/>
      <c r="G281" s="4"/>
      <c r="H281" s="30"/>
    </row>
    <row r="282" spans="2:8" x14ac:dyDescent="0.25">
      <c r="B282" s="3"/>
      <c r="C282" s="4"/>
      <c r="D282" s="52"/>
      <c r="E282" s="4"/>
      <c r="F282" s="4"/>
      <c r="G282" s="4"/>
      <c r="H282" s="30"/>
    </row>
    <row r="283" spans="2:8" x14ac:dyDescent="0.25">
      <c r="B283" s="3"/>
      <c r="C283" s="4"/>
      <c r="D283" s="52"/>
      <c r="E283" s="4"/>
      <c r="F283" s="4"/>
      <c r="G283" s="4"/>
      <c r="H283" s="30"/>
    </row>
    <row r="284" spans="2:8" x14ac:dyDescent="0.25">
      <c r="B284" s="3"/>
      <c r="C284" s="4"/>
      <c r="D284" s="52"/>
      <c r="E284" s="4"/>
      <c r="F284" s="4"/>
      <c r="G284" s="4"/>
      <c r="H284" s="30"/>
    </row>
    <row r="285" spans="2:8" x14ac:dyDescent="0.25">
      <c r="B285" s="3"/>
      <c r="C285" s="4"/>
      <c r="D285" s="52"/>
      <c r="E285" s="4"/>
      <c r="F285" s="4"/>
      <c r="G285" s="4"/>
      <c r="H285" s="30"/>
    </row>
  </sheetData>
  <mergeCells count="3">
    <mergeCell ref="G1:H1"/>
    <mergeCell ref="I3:M3"/>
    <mergeCell ref="C2:J2"/>
  </mergeCells>
  <phoneticPr fontId="9" type="noConversion"/>
  <pageMargins left="0.25" right="0.25" top="0.75" bottom="0.75" header="0.3" footer="0.3"/>
  <pageSetup paperSize="9" scale="65" fitToHeight="0" orientation="portrait" r:id="rId1"/>
  <rowBreaks count="1" manualBreakCount="1">
    <brk id="96" max="26" man="1"/>
  </rowBreaks>
  <colBreaks count="1" manualBreakCount="1">
    <brk id="11" max="10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vt:lpstr>
      <vt:lpstr>'1'!Область_печати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2024-04-04T08:32:31Z</dcterms:modified>
</cp:coreProperties>
</file>